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на 01.04.2016" sheetId="1" r:id="rId1"/>
  </sheets>
  <definedNames/>
  <calcPr fullCalcOnLoad="1"/>
</workbook>
</file>

<file path=xl/sharedStrings.xml><?xml version="1.0" encoding="utf-8"?>
<sst xmlns="http://schemas.openxmlformats.org/spreadsheetml/2006/main" count="573" uniqueCount="363">
  <si>
    <t>СП "Сосновый бор", д.№1</t>
  </si>
  <si>
    <t>Митинское сельское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</si>
  <si>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</si>
  <si>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</si>
  <si>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</si>
  <si>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</si>
  <si>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</si>
  <si>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</si>
  <si>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</si>
  <si>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</si>
  <si>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</si>
  <si>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</si>
  <si>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</si>
  <si>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</si>
  <si>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</si>
  <si>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</si>
  <si>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</si>
  <si>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</si>
  <si>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</si>
  <si>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</si>
  <si>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</si>
  <si>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</si>
  <si>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</si>
  <si>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</si>
  <si>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</si>
  <si>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</si>
  <si>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</si>
  <si>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</si>
  <si>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</si>
  <si>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</si>
  <si>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</si>
  <si>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</si>
  <si>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</si>
  <si>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</si>
  <si>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</si>
  <si>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</si>
  <si>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 xml:space="preserve">д.Поляна </t>
  </si>
  <si>
    <t>с. Стогинское</t>
  </si>
  <si>
    <t>Центральная 1</t>
  </si>
  <si>
    <t>Центральная 3</t>
  </si>
  <si>
    <t>ОКУ-3, д.1</t>
  </si>
  <si>
    <t>ОКУ-3, д.2</t>
  </si>
  <si>
    <t>ОКУ-3, д.3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</si>
  <si>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</si>
  <si>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</si>
  <si>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</si>
  <si>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</si>
  <si>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</si>
  <si>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</si>
  <si>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</si>
  <si>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</si>
  <si>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</si>
  <si>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</si>
  <si>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</si>
  <si>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</si>
  <si>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</si>
  <si>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</si>
  <si>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</si>
  <si>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</si>
  <si>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</si>
  <si>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</si>
  <si>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</si>
  <si>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</si>
  <si>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</si>
  <si>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</si>
  <si>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</si>
  <si>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</si>
  <si>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</si>
  <si>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</si>
  <si>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</si>
  <si>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</si>
  <si>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</si>
  <si>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</si>
  <si>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</si>
  <si>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</si>
  <si>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</si>
  <si>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</si>
  <si>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</si>
  <si>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</si>
  <si>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</si>
  <si>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</si>
  <si>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</si>
  <si>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</si>
  <si>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</si>
  <si>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</si>
  <si>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</si>
  <si>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</si>
  <si>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</si>
  <si>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</si>
  <si>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</si>
  <si>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</si>
  <si>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</si>
  <si>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</si>
  <si>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</si>
  <si>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</si>
  <si>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</si>
  <si>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</si>
  <si>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</si>
  <si>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</si>
  <si>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</si>
  <si>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</si>
  <si>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</si>
  <si>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</si>
  <si>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</si>
  <si>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</si>
  <si>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</si>
  <si>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</si>
  <si>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</si>
  <si>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</si>
  <si>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</si>
  <si>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</si>
  <si>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</si>
  <si>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</si>
  <si>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</si>
  <si>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</si>
  <si>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</si>
  <si>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</si>
  <si>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</si>
  <si>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</si>
  <si>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</si>
  <si>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</si>
  <si>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</si>
  <si>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</si>
  <si>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</si>
  <si>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</si>
  <si>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</si>
  <si>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</si>
  <si>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Пирогова 5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</si>
  <si>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</si>
  <si>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</si>
  <si>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</si>
  <si>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</si>
  <si>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</si>
  <si>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</si>
  <si>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</si>
  <si>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</si>
  <si>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</si>
  <si>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</si>
  <si>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</si>
  <si>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</si>
  <si>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</si>
  <si>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</si>
  <si>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</si>
  <si>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</si>
  <si>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</si>
  <si>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</si>
  <si>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</si>
  <si>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</si>
  <si>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</si>
  <si>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</si>
  <si>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</si>
  <si>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</si>
  <si>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</si>
  <si>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</si>
  <si>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</si>
  <si>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</si>
  <si>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</si>
  <si>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</si>
  <si>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</si>
  <si>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</si>
  <si>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</si>
  <si>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</si>
  <si>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</si>
  <si>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</si>
  <si>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</si>
  <si>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</si>
  <si>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Северная  48</t>
  </si>
  <si>
    <t>Северная 49</t>
  </si>
  <si>
    <t>Семашко 5</t>
  </si>
  <si>
    <t>Семашко 4</t>
  </si>
  <si>
    <t>Семашко 6</t>
  </si>
  <si>
    <t>Семашко 8</t>
  </si>
  <si>
    <t>Семашко 10</t>
  </si>
  <si>
    <t>Семашко 11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</si>
  <si>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</si>
  <si>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</si>
  <si>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</si>
  <si>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</si>
  <si>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</si>
  <si>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</si>
  <si>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</si>
  <si>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</si>
  <si>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</si>
  <si>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</si>
  <si>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</si>
  <si>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</si>
  <si>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</si>
  <si>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</si>
  <si>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</si>
  <si>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</si>
  <si>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</si>
  <si>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</si>
  <si>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</si>
  <si>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</si>
  <si>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</si>
  <si>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</si>
  <si>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</si>
  <si>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11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</si>
  <si>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</si>
  <si>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</si>
  <si>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</si>
  <si>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</si>
  <si>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</si>
  <si>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</si>
  <si>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27</t>
  </si>
  <si>
    <t>Чапаева 31</t>
  </si>
  <si>
    <t>Энгельса  6</t>
  </si>
  <si>
    <t>Энгельса  8</t>
  </si>
  <si>
    <t>Коммунистическая 8</t>
  </si>
  <si>
    <t>З.Зубрицкой 23</t>
  </si>
  <si>
    <t>Северная 41</t>
  </si>
  <si>
    <t>Северная 44</t>
  </si>
  <si>
    <t>Пионерская 16</t>
  </si>
  <si>
    <t>Чкалова 3</t>
  </si>
  <si>
    <t>Комарова   3</t>
  </si>
  <si>
    <t>Спортивная 13</t>
  </si>
  <si>
    <t>Старосельская 1</t>
  </si>
  <si>
    <t>Старосельская 2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</si>
  <si>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</si>
  <si>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</si>
  <si>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</si>
  <si>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</si>
  <si>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</si>
  <si>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</si>
  <si>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</si>
  <si>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</si>
  <si>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</si>
  <si>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</si>
  <si>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</si>
  <si>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</si>
  <si>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</si>
  <si>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</si>
  <si>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</si>
  <si>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</si>
  <si>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</si>
  <si>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</si>
  <si>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</si>
  <si>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</si>
  <si>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</si>
  <si>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</si>
  <si>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</si>
  <si>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</si>
  <si>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№ п/п</t>
  </si>
  <si>
    <t>Наименование улицы, номер дома</t>
  </si>
  <si>
    <t>Заячье- Холмское сельское поселение</t>
  </si>
  <si>
    <t>Центральная 29</t>
  </si>
  <si>
    <t>Центральная 31</t>
  </si>
  <si>
    <t>Северная 4б</t>
  </si>
  <si>
    <t>Семашко 7</t>
  </si>
  <si>
    <t>Пирогова 3</t>
  </si>
  <si>
    <t>Пирогова 4</t>
  </si>
  <si>
    <t>Шишкина 6</t>
  </si>
  <si>
    <t>Пирогова 1б</t>
  </si>
  <si>
    <t>Старосельская 74</t>
  </si>
  <si>
    <t>Кирова 12</t>
  </si>
  <si>
    <t xml:space="preserve">Семашко 15 </t>
  </si>
  <si>
    <t>Переходящие остатки денежных средств (на начало переиода)</t>
  </si>
  <si>
    <t>Начислено за работы (услуги) по содержанию и текущему ремонту</t>
  </si>
  <si>
    <t>Получено денежных средств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</si>
  <si>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</si>
  <si>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</si>
  <si>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работы, исполнитель, периодичность</t>
  </si>
  <si>
    <t>Обслуживание сетей холодного, горячего водоснабжения, теплоснабжения, водоотведения</t>
  </si>
  <si>
    <t>Обслуживание сетей электроснабжения</t>
  </si>
  <si>
    <t>Обслуживание сетей газоснабжения</t>
  </si>
  <si>
    <t>Аварийно-техническое обслуживание</t>
  </si>
  <si>
    <t>Дератизация и дезинсекция</t>
  </si>
  <si>
    <t>Проверка наличия тяги вентканалов и дымоходов</t>
  </si>
  <si>
    <t>Сбор и вывоз мусора</t>
  </si>
  <si>
    <t>Уборка придомовй территории</t>
  </si>
  <si>
    <t>Уборка лестничных клеток</t>
  </si>
  <si>
    <t>Обслуживание ненсущих и ненесущих кострукций и кроовли</t>
  </si>
  <si>
    <t>Обслуживание ОДПУ тепловой энергии</t>
  </si>
  <si>
    <t>Услуги по управлению</t>
  </si>
  <si>
    <t>Текущий ремонт</t>
  </si>
  <si>
    <t>ООО "Управляющая жилищная компания", постоянно</t>
  </si>
  <si>
    <t>Информация о наличии претензий по качеству выполненных работ (оказанных услуг)</t>
  </si>
  <si>
    <t>имущества</t>
  </si>
  <si>
    <t>Переплата потребителями, руб.</t>
  </si>
  <si>
    <t>Задолженность потребителей, руб.</t>
  </si>
  <si>
    <t>Содержание дома, руб.</t>
  </si>
  <si>
    <t>Текущий ремонт, руб.</t>
  </si>
  <si>
    <t>Услуги управления, руб.</t>
  </si>
  <si>
    <t>Денежных средств от потребителей, руб.</t>
  </si>
  <si>
    <t>Целевых взносов от потребителей,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</si>
  <si>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</si>
  <si>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</si>
  <si>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</si>
  <si>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</si>
  <si>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Количество поступивших претензий, ед.</t>
  </si>
  <si>
    <t>Количество удовлетворенных претензий, ед.</t>
  </si>
  <si>
    <t>Количество претензий в удовлетворении которых отказано, ед.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</si>
  <si>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</si>
  <si>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</si>
  <si>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Электроснабжение</t>
  </si>
  <si>
    <t>Утилизация ТБО</t>
  </si>
  <si>
    <t>Информация о предоставленных коммунальных услугах</t>
  </si>
  <si>
    <t>Общий объем потребления, м3</t>
  </si>
  <si>
    <t>Холодное водоснабжение</t>
  </si>
  <si>
    <t>Начислено потребителям, руб.</t>
  </si>
  <si>
    <t>Оплачено потребителями, руб.</t>
  </si>
  <si>
    <t>Начислено поставщиком коммунального ресурса, руб.</t>
  </si>
  <si>
    <t>Оплачено поставщику коммунального ресурса, руб.</t>
  </si>
  <si>
    <t>Задолженность перед поставщиком коммунального ресурса, руб.</t>
  </si>
  <si>
    <t>Суммы пени и штрафов уплаченные поставщику коммунального ресурса, руб.</t>
  </si>
  <si>
    <t>Горячее водоснабжение</t>
  </si>
  <si>
    <t>Водоотведение</t>
  </si>
  <si>
    <t>Газоснабжение</t>
  </si>
  <si>
    <t>Общий объем потребления, КВт.</t>
  </si>
  <si>
    <t>Теплоснабжение</t>
  </si>
  <si>
    <t>Общий объем потребления, ГКалл.</t>
  </si>
  <si>
    <t>Информация о наличии претензий по качеству предоставленных коммунальных услуг</t>
  </si>
  <si>
    <t>Сумма произведенного переасчета,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</si>
  <si>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</si>
  <si>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</si>
  <si>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</si>
  <si>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результатм претензионно-исковой работы, руб.</t>
  </si>
  <si>
    <t xml:space="preserve">ООО "Жилсервис", постоянно </t>
  </si>
  <si>
    <t>ООО "Рубикон", постоянно</t>
  </si>
  <si>
    <t>ОАО " Газпром газораспределения Ярославль", 1 раз в 3 года</t>
  </si>
  <si>
    <t>ООО "Профдезинфекция", 1 раз в 3 месяца</t>
  </si>
  <si>
    <t>ООО ЯОО ВДПО, 3 раза в год</t>
  </si>
  <si>
    <t>ООО "Спецавтохозяйство", незамедлительный вывоз ТБО при накоплении более 2,5 м3</t>
  </si>
  <si>
    <t xml:space="preserve">ООО "Жилсервис", ежедневно </t>
  </si>
  <si>
    <t xml:space="preserve">ООО "Жилсервис", 2 раза в год </t>
  </si>
  <si>
    <t>ООО "Жилсервис", ИП Корнев А.И.; по решению собственников помещений МКД</t>
  </si>
  <si>
    <t>ИП Корнев А.И., постоянно</t>
  </si>
  <si>
    <t>ИП Корнев А.И., ежедневно</t>
  </si>
  <si>
    <t>ИП Корнев А.И., 2 раза в год</t>
  </si>
  <si>
    <t>ООО "Рубикон", ежемясячно</t>
  </si>
  <si>
    <t>ИП Корнев А.И.; по решению собственников помещений МКД</t>
  </si>
  <si>
    <t>ООО "Жилсервис", постоянно</t>
  </si>
  <si>
    <t>ИП Корнев А.И., 2 раза в неделю</t>
  </si>
  <si>
    <t>ООО "Жилсервис", ИП Корнев А. И.; по решению собственников помещений МКД</t>
  </si>
  <si>
    <t>ИП Корнев А.И.,постоянно</t>
  </si>
  <si>
    <t>ООО "АФК-СтройТранзит", постоянно</t>
  </si>
  <si>
    <t>ООО "АФК-СтройТранзит", ежедневно</t>
  </si>
  <si>
    <t>ООО "АФК-СтройТранзит", 2 раза в год</t>
  </si>
  <si>
    <t>ИП Корнев А. И.; по решению собственников помещений МКД</t>
  </si>
  <si>
    <t>ООО "Жилсервис", ИП Корнев; по решению собственников помещений МКД</t>
  </si>
  <si>
    <t>Великосельское МП ЖКХ, постоянно</t>
  </si>
  <si>
    <t>Великосельское МП ЖКХ, незамедлительный вывоз ТБО при накоплении более 2,5 м3</t>
  </si>
  <si>
    <t>Великосельское МП ЖКХ, ежедневно</t>
  </si>
  <si>
    <t>Великосельское МП ЖКХ, 2 раза в год</t>
  </si>
  <si>
    <t>Великосельское МП ЖКХ, ИП Корнев А.И.; по решению собственников помещений МКД</t>
  </si>
  <si>
    <t>ИП Корнев А.И. постоянно</t>
  </si>
  <si>
    <t>ИП Крнев А.И., 2 раза в год</t>
  </si>
  <si>
    <t>Шопшинское МП ЖКХ, незамедлительный вывоз ТБО при накоплении более 2,5 м3</t>
  </si>
  <si>
    <t>Шопшинское МП ЖКХ, ежедневно</t>
  </si>
  <si>
    <t>Шопшинское МП ЖКХ, 2 раза в год</t>
  </si>
  <si>
    <t>Шопшинское МП ЖКХ, ИП Корнев А.И.; по решению собственников помещений МКД</t>
  </si>
  <si>
    <t>Шопшинское МП ЖКХ, постоянно</t>
  </si>
  <si>
    <t>Заячье-Холмское МП ЖКХ, постоянно</t>
  </si>
  <si>
    <t>Заячье-Холмское МП ЖКХ, незамедлительный вывоз ТБО при накоплении более 2,5 м3</t>
  </si>
  <si>
    <t>Заячье-Холмское МП ЖКХ, ежедневно</t>
  </si>
  <si>
    <t>Заячье-Холмское МП ЖКХ, 2 раза в год</t>
  </si>
  <si>
    <t>Заячье-Холмское МП ЖКХ, ИП Корнев А. И.; по решению собственников помещений МКД</t>
  </si>
  <si>
    <t>Отчет обисполнении управляющей организацией договора управляния за 2015 год</t>
  </si>
  <si>
    <t>Чапаева 8</t>
  </si>
  <si>
    <t xml:space="preserve">Общая информация о выполняемых работах (оказываемых услугах) по содержанию и текущему ремонту общего </t>
  </si>
  <si>
    <t xml:space="preserve">                  </t>
  </si>
  <si>
    <t>126,454,00</t>
  </si>
  <si>
    <t>Направлено исковых заявлений на сумму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</si>
</sst>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52" applyFont="1" applyFill="1" applyBorder="1" applyAlignment="1">
      <alignment horizontal="center" vertical="center"/>
      <protection/>
    </xf>
    <xf numFmtId="0" fontId="42" fillId="34" borderId="0" xfId="0" applyFont="1" applyFill="1" applyAlignment="1">
      <alignment horizontal="center" vertical="center"/>
    </xf>
    <xf numFmtId="0" fontId="4" fillId="34" borderId="10" xfId="52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33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" sqref="F1"/>
    </sheetView>
  </sheetViews>
  <sheetFormatPr defaultColWidth="9.140625" defaultRowHeight="12.75"/>
  <cols>
    <col min="1" max="1" width="4.421875" style="1" customWidth="1"/>
    <col min="2" max="2" width="19.00390625" style="1" customWidth="1"/>
    <col min="3" max="7" width="14.7109375" style="1" customWidth="1"/>
    <col min="8" max="8" width="13.140625" style="1" bestFit="1" customWidth="1"/>
    <col min="9" max="9" width="13.140625" style="39" bestFit="1" customWidth="1"/>
    <col min="10" max="10" width="14.28125" style="1" bestFit="1" customWidth="1"/>
    <col min="11" max="11" width="14.00390625" style="5" bestFit="1" customWidth="1"/>
    <col min="12" max="12" width="12.28125" style="5" bestFit="1" customWidth="1"/>
    <col min="13" max="13" width="23.140625" style="5" bestFit="1" customWidth="1"/>
    <col min="14" max="14" width="14.421875" style="5" bestFit="1" customWidth="1"/>
    <col min="15" max="15" width="14.140625" style="5" customWidth="1"/>
    <col min="16" max="17" width="34.28125" style="1" bestFit="1" customWidth="1"/>
    <col min="18" max="18" width="56.7109375" style="1" bestFit="1" customWidth="1"/>
    <col min="19" max="19" width="34.28125" style="1" bestFit="1" customWidth="1"/>
    <col min="20" max="20" width="39.57421875" style="1" bestFit="1" customWidth="1"/>
    <col min="21" max="21" width="28.00390625" style="1" bestFit="1" customWidth="1"/>
    <col min="22" max="22" width="79.140625" style="1" bestFit="1" customWidth="1"/>
    <col min="23" max="23" width="35.00390625" style="1" bestFit="1" customWidth="1"/>
    <col min="24" max="24" width="30.57421875" style="1" bestFit="1" customWidth="1"/>
    <col min="25" max="25" width="36.00390625" style="1" bestFit="1" customWidth="1"/>
    <col min="26" max="26" width="26.7109375" style="1" bestFit="1" customWidth="1"/>
    <col min="27" max="27" width="49.00390625" style="1" bestFit="1" customWidth="1"/>
    <col min="28" max="28" width="81.28125" style="1" bestFit="1" customWidth="1"/>
    <col min="29" max="29" width="23.140625" style="1" bestFit="1" customWidth="1"/>
    <col min="30" max="30" width="27.140625" style="1" bestFit="1" customWidth="1"/>
    <col min="31" max="31" width="35.00390625" style="1" bestFit="1" customWidth="1"/>
    <col min="32" max="32" width="21.57421875" style="1" bestFit="1" customWidth="1"/>
    <col min="33" max="36" width="14.7109375" style="1" customWidth="1"/>
    <col min="37" max="42" width="14.00390625" style="1" customWidth="1"/>
    <col min="43" max="96" width="14.7109375" style="1" customWidth="1"/>
    <col min="97" max="99" width="14.7109375" style="10" customWidth="1"/>
    <col min="100" max="100" width="15.00390625" style="1" customWidth="1"/>
    <col min="101" max="16384" width="9.140625" style="1" customWidth="1"/>
  </cols>
  <sheetData>
    <row r="1" spans="1:15" ht="31.5" customHeight="1">
      <c r="A1" s="135" t="s">
        <v>357</v>
      </c>
      <c r="B1" s="136"/>
      <c r="C1" s="136"/>
      <c r="D1" s="136"/>
      <c r="E1" s="13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00" ht="27.75" customHeight="1">
      <c r="A3" s="112" t="s">
        <v>242</v>
      </c>
      <c r="B3" s="113" t="s">
        <v>243</v>
      </c>
      <c r="C3" s="114" t="s">
        <v>359</v>
      </c>
      <c r="D3" s="115"/>
      <c r="E3" s="115"/>
      <c r="F3" s="115"/>
      <c r="G3" s="115"/>
      <c r="H3" s="116"/>
      <c r="I3" s="116"/>
      <c r="J3" s="117" t="s">
        <v>277</v>
      </c>
      <c r="K3" s="117"/>
      <c r="L3" s="117"/>
      <c r="M3" s="117"/>
      <c r="N3" s="117"/>
      <c r="O3" s="118"/>
      <c r="P3" s="100" t="s">
        <v>260</v>
      </c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98" t="s">
        <v>276</v>
      </c>
      <c r="AD3" s="120"/>
      <c r="AE3" s="120"/>
      <c r="AF3" s="121"/>
      <c r="AG3" s="100" t="s">
        <v>292</v>
      </c>
      <c r="AH3" s="101"/>
      <c r="AI3" s="101"/>
      <c r="AJ3" s="102"/>
      <c r="AK3" s="100" t="s">
        <v>296</v>
      </c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98" t="s">
        <v>311</v>
      </c>
      <c r="CP3" s="111"/>
      <c r="CQ3" s="111"/>
      <c r="CR3" s="99"/>
      <c r="CS3" s="123" t="s">
        <v>313</v>
      </c>
      <c r="CT3" s="124"/>
      <c r="CU3" s="125"/>
      <c r="CV3" s="5"/>
    </row>
    <row r="4" spans="1:100" ht="43.5" customHeight="1">
      <c r="A4" s="112"/>
      <c r="B4" s="113"/>
      <c r="C4" s="114" t="s">
        <v>256</v>
      </c>
      <c r="D4" s="119"/>
      <c r="E4" s="98" t="s">
        <v>257</v>
      </c>
      <c r="F4" s="111"/>
      <c r="G4" s="111"/>
      <c r="H4" s="98" t="s">
        <v>258</v>
      </c>
      <c r="I4" s="120"/>
      <c r="J4" s="120"/>
      <c r="K4" s="120"/>
      <c r="L4" s="121"/>
      <c r="M4" s="94" t="s">
        <v>288</v>
      </c>
      <c r="N4" s="98" t="s">
        <v>259</v>
      </c>
      <c r="O4" s="99"/>
      <c r="P4" s="108" t="s">
        <v>261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  <c r="AC4" s="96" t="s">
        <v>289</v>
      </c>
      <c r="AD4" s="96" t="s">
        <v>290</v>
      </c>
      <c r="AE4" s="96" t="s">
        <v>291</v>
      </c>
      <c r="AF4" s="96" t="s">
        <v>312</v>
      </c>
      <c r="AG4" s="98" t="s">
        <v>293</v>
      </c>
      <c r="AH4" s="99"/>
      <c r="AI4" s="98" t="s">
        <v>259</v>
      </c>
      <c r="AJ4" s="99"/>
      <c r="AK4" s="100" t="s">
        <v>298</v>
      </c>
      <c r="AL4" s="101"/>
      <c r="AM4" s="101"/>
      <c r="AN4" s="101"/>
      <c r="AO4" s="101"/>
      <c r="AP4" s="101"/>
      <c r="AQ4" s="101"/>
      <c r="AR4" s="102"/>
      <c r="AS4" s="100" t="s">
        <v>305</v>
      </c>
      <c r="AT4" s="101"/>
      <c r="AU4" s="101"/>
      <c r="AV4" s="101"/>
      <c r="AW4" s="101"/>
      <c r="AX4" s="101"/>
      <c r="AY4" s="101"/>
      <c r="AZ4" s="102"/>
      <c r="BA4" s="100" t="s">
        <v>306</v>
      </c>
      <c r="BB4" s="101"/>
      <c r="BC4" s="101"/>
      <c r="BD4" s="101"/>
      <c r="BE4" s="101"/>
      <c r="BF4" s="101"/>
      <c r="BG4" s="101"/>
      <c r="BH4" s="102"/>
      <c r="BI4" s="100" t="s">
        <v>309</v>
      </c>
      <c r="BJ4" s="106"/>
      <c r="BK4" s="106"/>
      <c r="BL4" s="106"/>
      <c r="BM4" s="106"/>
      <c r="BN4" s="106"/>
      <c r="BO4" s="106"/>
      <c r="BP4" s="107"/>
      <c r="BQ4" s="100" t="s">
        <v>294</v>
      </c>
      <c r="BR4" s="106"/>
      <c r="BS4" s="106"/>
      <c r="BT4" s="106"/>
      <c r="BU4" s="106"/>
      <c r="BV4" s="106"/>
      <c r="BW4" s="106"/>
      <c r="BX4" s="107"/>
      <c r="BY4" s="100" t="s">
        <v>307</v>
      </c>
      <c r="BZ4" s="101"/>
      <c r="CA4" s="101"/>
      <c r="CB4" s="101"/>
      <c r="CC4" s="101"/>
      <c r="CD4" s="101"/>
      <c r="CE4" s="101"/>
      <c r="CF4" s="102"/>
      <c r="CG4" s="100" t="s">
        <v>295</v>
      </c>
      <c r="CH4" s="101"/>
      <c r="CI4" s="101"/>
      <c r="CJ4" s="101"/>
      <c r="CK4" s="101"/>
      <c r="CL4" s="101"/>
      <c r="CM4" s="101"/>
      <c r="CN4" s="102"/>
      <c r="CO4" s="94" t="s">
        <v>289</v>
      </c>
      <c r="CP4" s="94" t="s">
        <v>290</v>
      </c>
      <c r="CQ4" s="94" t="s">
        <v>291</v>
      </c>
      <c r="CR4" s="94" t="s">
        <v>312</v>
      </c>
      <c r="CS4" s="126" t="s">
        <v>314</v>
      </c>
      <c r="CT4" s="126" t="s">
        <v>315</v>
      </c>
      <c r="CU4" s="126" t="s">
        <v>362</v>
      </c>
      <c r="CV4" s="126" t="s">
        <v>316</v>
      </c>
    </row>
    <row r="5" spans="1:100" ht="105.75" customHeight="1">
      <c r="A5" s="112"/>
      <c r="B5" s="113"/>
      <c r="C5" s="12" t="s">
        <v>278</v>
      </c>
      <c r="D5" s="12" t="s">
        <v>279</v>
      </c>
      <c r="E5" s="34" t="s">
        <v>280</v>
      </c>
      <c r="F5" s="12" t="s">
        <v>281</v>
      </c>
      <c r="G5" s="12" t="s">
        <v>282</v>
      </c>
      <c r="H5" s="56" t="s">
        <v>283</v>
      </c>
      <c r="I5" s="57" t="s">
        <v>284</v>
      </c>
      <c r="J5" s="58" t="s">
        <v>285</v>
      </c>
      <c r="K5" s="56" t="s">
        <v>286</v>
      </c>
      <c r="L5" s="56" t="s">
        <v>287</v>
      </c>
      <c r="M5" s="95"/>
      <c r="N5" s="34" t="s">
        <v>278</v>
      </c>
      <c r="O5" s="34" t="s">
        <v>279</v>
      </c>
      <c r="P5" s="72" t="s">
        <v>262</v>
      </c>
      <c r="Q5" s="72" t="s">
        <v>263</v>
      </c>
      <c r="R5" s="72" t="s">
        <v>264</v>
      </c>
      <c r="S5" s="72" t="s">
        <v>265</v>
      </c>
      <c r="T5" s="72" t="s">
        <v>266</v>
      </c>
      <c r="U5" s="72" t="s">
        <v>267</v>
      </c>
      <c r="V5" s="72" t="s">
        <v>268</v>
      </c>
      <c r="W5" s="72" t="s">
        <v>269</v>
      </c>
      <c r="X5" s="72" t="s">
        <v>270</v>
      </c>
      <c r="Y5" s="72" t="s">
        <v>271</v>
      </c>
      <c r="Z5" s="72" t="s">
        <v>272</v>
      </c>
      <c r="AA5" s="72" t="s">
        <v>273</v>
      </c>
      <c r="AB5" s="72" t="s">
        <v>274</v>
      </c>
      <c r="AC5" s="97"/>
      <c r="AD5" s="97"/>
      <c r="AE5" s="97"/>
      <c r="AF5" s="97"/>
      <c r="AG5" s="34" t="s">
        <v>278</v>
      </c>
      <c r="AH5" s="34" t="s">
        <v>279</v>
      </c>
      <c r="AI5" s="34" t="s">
        <v>278</v>
      </c>
      <c r="AJ5" s="34" t="s">
        <v>279</v>
      </c>
      <c r="AK5" s="34" t="s">
        <v>297</v>
      </c>
      <c r="AL5" s="34" t="s">
        <v>299</v>
      </c>
      <c r="AM5" s="34" t="s">
        <v>300</v>
      </c>
      <c r="AN5" s="34" t="s">
        <v>279</v>
      </c>
      <c r="AO5" s="34" t="s">
        <v>301</v>
      </c>
      <c r="AP5" s="34" t="s">
        <v>302</v>
      </c>
      <c r="AQ5" s="34" t="s">
        <v>303</v>
      </c>
      <c r="AR5" s="34" t="s">
        <v>304</v>
      </c>
      <c r="AS5" s="34" t="s">
        <v>297</v>
      </c>
      <c r="AT5" s="34" t="s">
        <v>299</v>
      </c>
      <c r="AU5" s="34" t="s">
        <v>300</v>
      </c>
      <c r="AV5" s="34" t="s">
        <v>279</v>
      </c>
      <c r="AW5" s="34" t="s">
        <v>301</v>
      </c>
      <c r="AX5" s="34" t="s">
        <v>302</v>
      </c>
      <c r="AY5" s="34" t="s">
        <v>303</v>
      </c>
      <c r="AZ5" s="34" t="s">
        <v>304</v>
      </c>
      <c r="BA5" s="34" t="s">
        <v>297</v>
      </c>
      <c r="BB5" s="34" t="s">
        <v>299</v>
      </c>
      <c r="BC5" s="34" t="s">
        <v>300</v>
      </c>
      <c r="BD5" s="34" t="s">
        <v>279</v>
      </c>
      <c r="BE5" s="34" t="s">
        <v>301</v>
      </c>
      <c r="BF5" s="34" t="s">
        <v>302</v>
      </c>
      <c r="BG5" s="34" t="s">
        <v>303</v>
      </c>
      <c r="BH5" s="34" t="s">
        <v>304</v>
      </c>
      <c r="BI5" s="34" t="s">
        <v>310</v>
      </c>
      <c r="BJ5" s="34" t="s">
        <v>299</v>
      </c>
      <c r="BK5" s="34" t="s">
        <v>300</v>
      </c>
      <c r="BL5" s="34" t="s">
        <v>279</v>
      </c>
      <c r="BM5" s="34" t="s">
        <v>301</v>
      </c>
      <c r="BN5" s="34" t="s">
        <v>302</v>
      </c>
      <c r="BO5" s="34" t="s">
        <v>303</v>
      </c>
      <c r="BP5" s="34" t="s">
        <v>304</v>
      </c>
      <c r="BQ5" s="34" t="s">
        <v>308</v>
      </c>
      <c r="BR5" s="34" t="s">
        <v>299</v>
      </c>
      <c r="BS5" s="34" t="s">
        <v>300</v>
      </c>
      <c r="BT5" s="34" t="s">
        <v>279</v>
      </c>
      <c r="BU5" s="34" t="s">
        <v>301</v>
      </c>
      <c r="BV5" s="34" t="s">
        <v>302</v>
      </c>
      <c r="BW5" s="34" t="s">
        <v>303</v>
      </c>
      <c r="BX5" s="34" t="s">
        <v>304</v>
      </c>
      <c r="BY5" s="34" t="s">
        <v>297</v>
      </c>
      <c r="BZ5" s="34" t="s">
        <v>299</v>
      </c>
      <c r="CA5" s="34" t="s">
        <v>300</v>
      </c>
      <c r="CB5" s="34" t="s">
        <v>279</v>
      </c>
      <c r="CC5" s="34" t="s">
        <v>301</v>
      </c>
      <c r="CD5" s="34" t="s">
        <v>302</v>
      </c>
      <c r="CE5" s="34" t="s">
        <v>303</v>
      </c>
      <c r="CF5" s="34" t="s">
        <v>304</v>
      </c>
      <c r="CG5" s="34" t="s">
        <v>297</v>
      </c>
      <c r="CH5" s="34" t="s">
        <v>299</v>
      </c>
      <c r="CI5" s="34" t="s">
        <v>300</v>
      </c>
      <c r="CJ5" s="34" t="s">
        <v>279</v>
      </c>
      <c r="CK5" s="34" t="s">
        <v>301</v>
      </c>
      <c r="CL5" s="34" t="s">
        <v>302</v>
      </c>
      <c r="CM5" s="34" t="s">
        <v>303</v>
      </c>
      <c r="CN5" s="34" t="s">
        <v>304</v>
      </c>
      <c r="CO5" s="95"/>
      <c r="CP5" s="95"/>
      <c r="CQ5" s="95"/>
      <c r="CR5" s="95"/>
      <c r="CS5" s="127"/>
      <c r="CT5" s="127"/>
      <c r="CU5" s="127"/>
      <c r="CV5" s="127"/>
    </row>
    <row r="6" spans="1:100" s="6" customFormat="1" ht="0.75" customHeight="1" hidden="1">
      <c r="A6" s="3">
        <v>1</v>
      </c>
      <c r="B6" s="3">
        <v>2</v>
      </c>
      <c r="C6" s="5">
        <v>5</v>
      </c>
      <c r="D6" s="3">
        <v>6</v>
      </c>
      <c r="E6" s="3">
        <v>7</v>
      </c>
      <c r="F6" s="3">
        <v>6</v>
      </c>
      <c r="G6" s="3">
        <v>7</v>
      </c>
      <c r="H6" s="3">
        <v>8</v>
      </c>
      <c r="I6" s="19">
        <v>9</v>
      </c>
      <c r="J6" s="49"/>
      <c r="K6" s="29"/>
      <c r="L6" s="29"/>
      <c r="M6" s="29"/>
      <c r="N6" s="29"/>
      <c r="O6" s="29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128"/>
      <c r="CT6" s="128"/>
      <c r="CU6" s="128"/>
      <c r="CV6" s="29"/>
    </row>
    <row r="7" spans="1:100" ht="13.5" customHeight="1">
      <c r="A7" s="103" t="s">
        <v>180</v>
      </c>
      <c r="B7" s="104"/>
      <c r="C7" s="104"/>
      <c r="D7" s="104"/>
      <c r="E7" s="104"/>
      <c r="F7" s="104"/>
      <c r="G7" s="104"/>
      <c r="H7" s="104"/>
      <c r="I7" s="104"/>
      <c r="J7" s="105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86" t="s">
        <v>275</v>
      </c>
      <c r="AB7" s="74"/>
      <c r="AC7" s="81"/>
      <c r="AD7" s="81"/>
      <c r="AE7" s="81"/>
      <c r="AF7" s="81"/>
      <c r="AG7" s="5"/>
      <c r="AH7" s="5"/>
      <c r="AI7" s="5"/>
      <c r="AJ7" s="5"/>
      <c r="AK7" s="5"/>
      <c r="AL7" s="5"/>
      <c r="AM7" s="5"/>
      <c r="AN7" s="9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9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9"/>
      <c r="CK7" s="5"/>
      <c r="CL7" s="5"/>
      <c r="CM7" s="5"/>
      <c r="CN7" s="5"/>
      <c r="CO7" s="5"/>
      <c r="CP7" s="5"/>
      <c r="CQ7" s="5"/>
      <c r="CR7" s="5"/>
      <c r="CS7" s="129"/>
      <c r="CT7" s="129"/>
      <c r="CU7" s="129"/>
      <c r="CV7" s="5"/>
    </row>
    <row r="8" spans="1:100" ht="12.75">
      <c r="A8" s="7">
        <v>1</v>
      </c>
      <c r="B8" s="7" t="s">
        <v>44</v>
      </c>
      <c r="C8" s="7"/>
      <c r="D8" s="7">
        <v>1046.19</v>
      </c>
      <c r="E8" s="7">
        <v>3456</v>
      </c>
      <c r="F8" s="7">
        <v>7991.76</v>
      </c>
      <c r="G8" s="8">
        <v>3663.84</v>
      </c>
      <c r="H8" s="7">
        <v>11315.31</v>
      </c>
      <c r="I8" s="21"/>
      <c r="J8" s="50"/>
      <c r="O8" s="5">
        <v>4842.48</v>
      </c>
      <c r="P8" s="88" t="s">
        <v>317</v>
      </c>
      <c r="Q8" s="88" t="s">
        <v>318</v>
      </c>
      <c r="R8" s="88" t="s">
        <v>319</v>
      </c>
      <c r="S8" s="88" t="s">
        <v>317</v>
      </c>
      <c r="T8" s="88" t="s">
        <v>320</v>
      </c>
      <c r="U8" s="88" t="s">
        <v>321</v>
      </c>
      <c r="V8" s="88" t="s">
        <v>322</v>
      </c>
      <c r="W8" s="88" t="s">
        <v>323</v>
      </c>
      <c r="X8" s="74"/>
      <c r="Y8" s="88" t="s">
        <v>324</v>
      </c>
      <c r="Z8" s="74"/>
      <c r="AA8" s="90"/>
      <c r="AB8" s="88" t="s">
        <v>325</v>
      </c>
      <c r="AC8" s="81"/>
      <c r="AD8" s="81"/>
      <c r="AE8" s="81"/>
      <c r="AF8" s="81"/>
      <c r="AG8" s="5"/>
      <c r="AH8" s="5">
        <v>60.95</v>
      </c>
      <c r="AI8" s="5"/>
      <c r="AJ8" s="5">
        <v>32.57</v>
      </c>
      <c r="AK8" s="5">
        <v>0</v>
      </c>
      <c r="AL8" s="5">
        <v>0</v>
      </c>
      <c r="AM8" s="5">
        <v>0</v>
      </c>
      <c r="AN8" s="9">
        <v>0</v>
      </c>
      <c r="AO8" s="5">
        <v>0</v>
      </c>
      <c r="AP8" s="5">
        <v>0</v>
      </c>
      <c r="AQ8" s="5">
        <v>0</v>
      </c>
      <c r="AR8" s="5"/>
      <c r="AS8" s="5"/>
      <c r="AT8" s="5"/>
      <c r="AU8" s="5"/>
      <c r="AV8" s="5"/>
      <c r="AW8" s="5"/>
      <c r="AX8" s="5"/>
      <c r="AY8" s="5"/>
      <c r="AZ8" s="5"/>
      <c r="BA8" s="5">
        <v>0</v>
      </c>
      <c r="BB8" s="5">
        <v>0</v>
      </c>
      <c r="BC8" s="5">
        <v>0</v>
      </c>
      <c r="BD8" s="9">
        <v>0</v>
      </c>
      <c r="BE8" s="5">
        <f aca="true" t="shared" si="0" ref="BE8:BE13">SUM(BB8)</f>
        <v>0</v>
      </c>
      <c r="BF8" s="5">
        <f aca="true" t="shared" si="1" ref="BF8:BF13">SUM(BB8)</f>
        <v>0</v>
      </c>
      <c r="BG8" s="5"/>
      <c r="BH8" s="5"/>
      <c r="BI8" s="5"/>
      <c r="BJ8" s="5"/>
      <c r="BK8" s="5"/>
      <c r="BL8" s="9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>
        <v>8.208</v>
      </c>
      <c r="CH8" s="5">
        <v>609.72</v>
      </c>
      <c r="CI8" s="5">
        <v>638.1</v>
      </c>
      <c r="CJ8" s="64">
        <v>62.57</v>
      </c>
      <c r="CK8" s="5">
        <f>SUM(CH8)</f>
        <v>609.72</v>
      </c>
      <c r="CL8" s="5">
        <f>SUM(CK8)</f>
        <v>609.72</v>
      </c>
      <c r="CM8" s="5"/>
      <c r="CN8" s="5"/>
      <c r="CO8" s="5"/>
      <c r="CP8" s="5"/>
      <c r="CQ8" s="5"/>
      <c r="CR8" s="5"/>
      <c r="CS8" s="129"/>
      <c r="CT8" s="129"/>
      <c r="CU8" s="129"/>
      <c r="CV8" s="5"/>
    </row>
    <row r="9" spans="1:100" ht="12.75">
      <c r="A9" s="7">
        <v>2</v>
      </c>
      <c r="B9" s="7" t="s">
        <v>45</v>
      </c>
      <c r="C9" s="7">
        <v>-0.45</v>
      </c>
      <c r="D9" s="54">
        <v>0</v>
      </c>
      <c r="E9" s="7">
        <v>6827.06</v>
      </c>
      <c r="F9" s="7">
        <v>3954.6</v>
      </c>
      <c r="G9" s="21">
        <v>4493.8</v>
      </c>
      <c r="H9" s="21">
        <v>15275.01</v>
      </c>
      <c r="I9" s="21"/>
      <c r="J9" s="50"/>
      <c r="P9" s="90"/>
      <c r="Q9" s="90"/>
      <c r="R9" s="90"/>
      <c r="S9" s="90"/>
      <c r="T9" s="90"/>
      <c r="U9" s="90"/>
      <c r="V9" s="90"/>
      <c r="W9" s="90"/>
      <c r="X9" s="74"/>
      <c r="Y9" s="90"/>
      <c r="Z9" s="74"/>
      <c r="AA9" s="90"/>
      <c r="AB9" s="90"/>
      <c r="AC9" s="81"/>
      <c r="AD9" s="81"/>
      <c r="AE9" s="81"/>
      <c r="AF9" s="81"/>
      <c r="AG9" s="5">
        <v>-0.15</v>
      </c>
      <c r="AH9" s="5"/>
      <c r="AI9" s="5"/>
      <c r="AJ9" s="5"/>
      <c r="AK9" s="5">
        <v>147.56</v>
      </c>
      <c r="AL9" s="5">
        <v>4390.5</v>
      </c>
      <c r="AM9" s="5">
        <v>4390.5</v>
      </c>
      <c r="AN9" s="62">
        <v>0</v>
      </c>
      <c r="AO9" s="43">
        <f aca="true" t="shared" si="2" ref="AO9:AP12">SUM(AL9)</f>
        <v>4390.5</v>
      </c>
      <c r="AP9" s="43">
        <f t="shared" si="2"/>
        <v>4390.5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5">
        <v>0</v>
      </c>
      <c r="BB9" s="5">
        <v>0</v>
      </c>
      <c r="BC9" s="5">
        <v>0</v>
      </c>
      <c r="BD9" s="9">
        <v>0</v>
      </c>
      <c r="BE9" s="5">
        <f t="shared" si="0"/>
        <v>0</v>
      </c>
      <c r="BF9" s="5">
        <f t="shared" si="1"/>
        <v>0</v>
      </c>
      <c r="BG9" s="5"/>
      <c r="BH9" s="5"/>
      <c r="BI9" s="5"/>
      <c r="BJ9" s="5"/>
      <c r="BK9" s="5"/>
      <c r="BL9" s="9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>
        <v>10.3</v>
      </c>
      <c r="CH9" s="5">
        <v>762.18</v>
      </c>
      <c r="CI9" s="5">
        <v>762.17</v>
      </c>
      <c r="CJ9" s="64"/>
      <c r="CK9" s="5">
        <f aca="true" t="shared" si="3" ref="CK9:CK72">SUM(CH9)</f>
        <v>762.18</v>
      </c>
      <c r="CL9" s="5">
        <f aca="true" t="shared" si="4" ref="CL9:CL72">SUM(CK9)</f>
        <v>762.18</v>
      </c>
      <c r="CM9" s="5"/>
      <c r="CN9" s="5"/>
      <c r="CO9" s="5"/>
      <c r="CP9" s="5"/>
      <c r="CQ9" s="5"/>
      <c r="CR9" s="5"/>
      <c r="CS9" s="129"/>
      <c r="CT9" s="129"/>
      <c r="CU9" s="129"/>
      <c r="CV9" s="5"/>
    </row>
    <row r="10" spans="1:100" ht="12.75">
      <c r="A10" s="7">
        <v>3</v>
      </c>
      <c r="B10" s="7" t="s">
        <v>46</v>
      </c>
      <c r="C10" s="52"/>
      <c r="D10" s="7">
        <v>332.32</v>
      </c>
      <c r="E10" s="53">
        <v>5707.32</v>
      </c>
      <c r="F10" s="7">
        <v>0</v>
      </c>
      <c r="G10" s="21">
        <v>3491.94</v>
      </c>
      <c r="H10" s="21">
        <v>8471.9</v>
      </c>
      <c r="I10" s="21"/>
      <c r="J10" s="50"/>
      <c r="O10" s="5">
        <v>1059.68</v>
      </c>
      <c r="P10" s="90"/>
      <c r="Q10" s="90"/>
      <c r="R10" s="90"/>
      <c r="S10" s="90"/>
      <c r="T10" s="90"/>
      <c r="U10" s="90"/>
      <c r="V10" s="90"/>
      <c r="W10" s="90"/>
      <c r="X10" s="74"/>
      <c r="Y10" s="90"/>
      <c r="Z10" s="74"/>
      <c r="AA10" s="90"/>
      <c r="AB10" s="90"/>
      <c r="AC10" s="81"/>
      <c r="AD10" s="81"/>
      <c r="AE10" s="81"/>
      <c r="AF10" s="81"/>
      <c r="AG10" s="5"/>
      <c r="AH10" s="5">
        <v>368.98</v>
      </c>
      <c r="AI10" s="5"/>
      <c r="AJ10" s="5">
        <v>1140.41</v>
      </c>
      <c r="AK10" s="5">
        <v>173.4</v>
      </c>
      <c r="AL10" s="5">
        <v>5161.32</v>
      </c>
      <c r="AM10" s="5">
        <v>4734.99</v>
      </c>
      <c r="AN10" s="62">
        <v>634.83</v>
      </c>
      <c r="AO10" s="43">
        <f t="shared" si="2"/>
        <v>5161.32</v>
      </c>
      <c r="AP10" s="43">
        <f t="shared" si="2"/>
        <v>4734.99</v>
      </c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>
        <v>173.4</v>
      </c>
      <c r="BB10" s="5">
        <v>3283.32</v>
      </c>
      <c r="BC10" s="5">
        <v>2996.44</v>
      </c>
      <c r="BD10" s="64">
        <v>415.31</v>
      </c>
      <c r="BE10" s="5">
        <f t="shared" si="0"/>
        <v>3283.32</v>
      </c>
      <c r="BF10" s="5">
        <f t="shared" si="1"/>
        <v>3283.32</v>
      </c>
      <c r="BG10" s="5"/>
      <c r="BH10" s="5"/>
      <c r="BI10" s="5"/>
      <c r="BJ10" s="5"/>
      <c r="BK10" s="5"/>
      <c r="BL10" s="9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>
        <v>10.26</v>
      </c>
      <c r="CH10" s="5">
        <v>762.06</v>
      </c>
      <c r="CI10" s="5">
        <v>703.84</v>
      </c>
      <c r="CJ10" s="64">
        <v>90.27</v>
      </c>
      <c r="CK10" s="5">
        <f t="shared" si="3"/>
        <v>762.06</v>
      </c>
      <c r="CL10" s="5">
        <f t="shared" si="4"/>
        <v>762.06</v>
      </c>
      <c r="CM10" s="5"/>
      <c r="CN10" s="5"/>
      <c r="CO10" s="5"/>
      <c r="CP10" s="5"/>
      <c r="CQ10" s="5"/>
      <c r="CR10" s="5"/>
      <c r="CS10" s="129"/>
      <c r="CT10" s="129"/>
      <c r="CU10" s="129"/>
      <c r="CV10" s="5"/>
    </row>
    <row r="11" spans="1:100" ht="12.75">
      <c r="A11" s="7">
        <v>4</v>
      </c>
      <c r="B11" s="7" t="s">
        <v>47</v>
      </c>
      <c r="C11" s="7"/>
      <c r="D11" s="55">
        <v>5192.99</v>
      </c>
      <c r="E11" s="7">
        <v>6508.62</v>
      </c>
      <c r="F11" s="7">
        <v>5295.6</v>
      </c>
      <c r="G11" s="21">
        <v>6026.94</v>
      </c>
      <c r="H11" s="21">
        <v>13866.35</v>
      </c>
      <c r="I11" s="21"/>
      <c r="J11" s="50"/>
      <c r="O11" s="5">
        <v>9157.8</v>
      </c>
      <c r="P11" s="90"/>
      <c r="Q11" s="90"/>
      <c r="R11" s="90"/>
      <c r="S11" s="90"/>
      <c r="T11" s="90"/>
      <c r="U11" s="90"/>
      <c r="V11" s="90"/>
      <c r="W11" s="90"/>
      <c r="X11" s="74"/>
      <c r="Y11" s="90"/>
      <c r="Z11" s="74"/>
      <c r="AA11" s="90"/>
      <c r="AB11" s="90"/>
      <c r="AC11" s="81"/>
      <c r="AD11" s="81"/>
      <c r="AE11" s="81"/>
      <c r="AF11" s="81"/>
      <c r="AG11" s="5"/>
      <c r="AH11" s="5">
        <v>235.37</v>
      </c>
      <c r="AI11" s="5"/>
      <c r="AJ11" s="5">
        <v>524.46</v>
      </c>
      <c r="AK11" s="5">
        <v>0</v>
      </c>
      <c r="AL11" s="5">
        <v>0</v>
      </c>
      <c r="AM11" s="5">
        <v>0</v>
      </c>
      <c r="AN11" s="9">
        <v>0</v>
      </c>
      <c r="AO11" s="43">
        <f t="shared" si="2"/>
        <v>0</v>
      </c>
      <c r="AP11" s="43">
        <f t="shared" si="2"/>
        <v>0</v>
      </c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>
        <v>0</v>
      </c>
      <c r="BB11" s="5">
        <v>0</v>
      </c>
      <c r="BC11" s="5">
        <v>0</v>
      </c>
      <c r="BD11" s="9">
        <v>0</v>
      </c>
      <c r="BE11" s="5">
        <f t="shared" si="0"/>
        <v>0</v>
      </c>
      <c r="BF11" s="5">
        <f t="shared" si="1"/>
        <v>0</v>
      </c>
      <c r="BG11" s="5"/>
      <c r="BH11" s="5"/>
      <c r="BI11" s="5"/>
      <c r="BJ11" s="5"/>
      <c r="BK11" s="5"/>
      <c r="BL11" s="9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>
        <v>24.785</v>
      </c>
      <c r="CH11" s="5">
        <v>1842.19</v>
      </c>
      <c r="CI11" s="5">
        <v>1553.1</v>
      </c>
      <c r="CJ11" s="64">
        <v>524.46</v>
      </c>
      <c r="CK11" s="5">
        <f t="shared" si="3"/>
        <v>1842.19</v>
      </c>
      <c r="CL11" s="5">
        <f t="shared" si="4"/>
        <v>1842.19</v>
      </c>
      <c r="CM11" s="5"/>
      <c r="CN11" s="5"/>
      <c r="CO11" s="5"/>
      <c r="CP11" s="5"/>
      <c r="CQ11" s="5"/>
      <c r="CR11" s="5"/>
      <c r="CS11" s="130">
        <v>1</v>
      </c>
      <c r="CT11" s="130">
        <v>1</v>
      </c>
      <c r="CU11" s="129">
        <v>5412.06</v>
      </c>
      <c r="CV11" s="5">
        <v>0</v>
      </c>
    </row>
    <row r="12" spans="1:100" ht="12.75">
      <c r="A12" s="7">
        <v>5</v>
      </c>
      <c r="B12" s="7" t="s">
        <v>48</v>
      </c>
      <c r="C12" s="7"/>
      <c r="D12" s="7">
        <v>3.82</v>
      </c>
      <c r="E12" s="7">
        <v>2999.04</v>
      </c>
      <c r="F12" s="7">
        <v>2440.2</v>
      </c>
      <c r="G12" s="21">
        <v>2777.16</v>
      </c>
      <c r="H12" s="21">
        <v>8240.07</v>
      </c>
      <c r="I12" s="21"/>
      <c r="J12" s="50"/>
      <c r="N12" s="5">
        <v>-19.85</v>
      </c>
      <c r="P12" s="90"/>
      <c r="Q12" s="90"/>
      <c r="R12" s="90"/>
      <c r="S12" s="90"/>
      <c r="T12" s="90"/>
      <c r="U12" s="90"/>
      <c r="V12" s="90"/>
      <c r="W12" s="90"/>
      <c r="X12" s="74"/>
      <c r="Y12" s="90"/>
      <c r="Z12" s="74"/>
      <c r="AA12" s="90"/>
      <c r="AB12" s="90"/>
      <c r="AC12" s="81"/>
      <c r="AD12" s="81"/>
      <c r="AE12" s="81"/>
      <c r="AF12" s="81"/>
      <c r="AG12" s="5"/>
      <c r="AH12" s="5">
        <v>12.63</v>
      </c>
      <c r="AI12" s="5">
        <v>-1.4</v>
      </c>
      <c r="AJ12" s="5"/>
      <c r="AK12" s="5">
        <v>0</v>
      </c>
      <c r="AL12" s="5">
        <v>0</v>
      </c>
      <c r="AM12" s="5">
        <v>0</v>
      </c>
      <c r="AN12" s="9">
        <v>0</v>
      </c>
      <c r="AO12" s="43">
        <f t="shared" si="2"/>
        <v>0</v>
      </c>
      <c r="AP12" s="43">
        <f t="shared" si="2"/>
        <v>0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>
        <v>0</v>
      </c>
      <c r="BB12" s="5">
        <v>0</v>
      </c>
      <c r="BC12" s="5">
        <v>0</v>
      </c>
      <c r="BD12" s="9">
        <v>0</v>
      </c>
      <c r="BE12" s="5">
        <f t="shared" si="0"/>
        <v>0</v>
      </c>
      <c r="BF12" s="5">
        <f t="shared" si="1"/>
        <v>0</v>
      </c>
      <c r="BG12" s="5"/>
      <c r="BH12" s="5"/>
      <c r="BI12" s="5"/>
      <c r="BJ12" s="5"/>
      <c r="BK12" s="5"/>
      <c r="BL12" s="9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>
        <v>5.58</v>
      </c>
      <c r="CH12" s="5">
        <v>414.03</v>
      </c>
      <c r="CI12" s="5">
        <v>428.06</v>
      </c>
      <c r="CJ12" s="64">
        <v>-1.4</v>
      </c>
      <c r="CK12" s="5">
        <f t="shared" si="3"/>
        <v>414.03</v>
      </c>
      <c r="CL12" s="5">
        <f t="shared" si="4"/>
        <v>414.03</v>
      </c>
      <c r="CM12" s="5"/>
      <c r="CN12" s="5"/>
      <c r="CO12" s="5"/>
      <c r="CP12" s="5"/>
      <c r="CQ12" s="5"/>
      <c r="CR12" s="5"/>
      <c r="CS12" s="130">
        <v>3</v>
      </c>
      <c r="CT12" s="130"/>
      <c r="CU12" s="129"/>
      <c r="CV12" s="5"/>
    </row>
    <row r="13" spans="1:100" ht="12.75">
      <c r="A13" s="7">
        <v>6</v>
      </c>
      <c r="B13" s="7" t="s">
        <v>49</v>
      </c>
      <c r="C13" s="7"/>
      <c r="D13" s="7">
        <v>48566.97</v>
      </c>
      <c r="E13" s="7">
        <v>72405.6</v>
      </c>
      <c r="F13" s="7">
        <v>40815.36</v>
      </c>
      <c r="G13" s="21">
        <v>27677.82</v>
      </c>
      <c r="H13" s="21">
        <v>131868.28</v>
      </c>
      <c r="I13" s="21"/>
      <c r="J13" s="50"/>
      <c r="O13" s="5">
        <v>57597.47</v>
      </c>
      <c r="P13" s="90"/>
      <c r="Q13" s="90"/>
      <c r="R13" s="90"/>
      <c r="S13" s="90"/>
      <c r="T13" s="90"/>
      <c r="U13" s="90"/>
      <c r="V13" s="90"/>
      <c r="W13" s="90"/>
      <c r="X13" s="74"/>
      <c r="Y13" s="90"/>
      <c r="Z13" s="74"/>
      <c r="AA13" s="90"/>
      <c r="AB13" s="90"/>
      <c r="AC13" s="81"/>
      <c r="AD13" s="81"/>
      <c r="AE13" s="81"/>
      <c r="AF13" s="81"/>
      <c r="AG13" s="5"/>
      <c r="AH13" s="5">
        <v>80520.69</v>
      </c>
      <c r="AI13" s="5"/>
      <c r="AJ13" s="5">
        <v>105130.57</v>
      </c>
      <c r="AK13" s="5">
        <v>1119.17</v>
      </c>
      <c r="AL13" s="43">
        <v>33381.1</v>
      </c>
      <c r="AM13" s="5">
        <v>32266.13</v>
      </c>
      <c r="AN13" s="62">
        <v>12024.74</v>
      </c>
      <c r="AO13" s="43">
        <f>SUM(AL13)</f>
        <v>33381.1</v>
      </c>
      <c r="AP13" s="43">
        <f>SUM(AL13)</f>
        <v>33381.1</v>
      </c>
      <c r="AQ13" s="5"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>
        <v>1119.169</v>
      </c>
      <c r="BB13" s="5">
        <v>21263.3</v>
      </c>
      <c r="BC13" s="5">
        <v>20649.43</v>
      </c>
      <c r="BD13" s="64">
        <v>5875.85</v>
      </c>
      <c r="BE13" s="5">
        <f t="shared" si="0"/>
        <v>21263.3</v>
      </c>
      <c r="BF13" s="5">
        <f t="shared" si="1"/>
        <v>21263.3</v>
      </c>
      <c r="BG13" s="5"/>
      <c r="BH13" s="5"/>
      <c r="BI13" s="5">
        <v>165.655</v>
      </c>
      <c r="BJ13" s="5">
        <v>229728.51</v>
      </c>
      <c r="BK13" s="5">
        <v>207133.35</v>
      </c>
      <c r="BL13" s="64">
        <v>85599.3</v>
      </c>
      <c r="BM13" s="5">
        <f>SUM(BJ13)</f>
        <v>229728.51</v>
      </c>
      <c r="BN13" s="5">
        <f>SUM(BJ13)</f>
        <v>229728.51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>
        <v>79.296</v>
      </c>
      <c r="CH13" s="5">
        <v>5891.81</v>
      </c>
      <c r="CI13" s="5">
        <v>5605.93</v>
      </c>
      <c r="CJ13" s="64">
        <v>1630.68</v>
      </c>
      <c r="CK13" s="5">
        <f t="shared" si="3"/>
        <v>5891.81</v>
      </c>
      <c r="CL13" s="5">
        <f t="shared" si="4"/>
        <v>5891.81</v>
      </c>
      <c r="CM13" s="5"/>
      <c r="CN13" s="5"/>
      <c r="CO13" s="5"/>
      <c r="CP13" s="5"/>
      <c r="CQ13" s="5"/>
      <c r="CR13" s="5"/>
      <c r="CS13" s="130">
        <v>5</v>
      </c>
      <c r="CT13" s="130">
        <v>4</v>
      </c>
      <c r="CU13" s="129">
        <v>76664.32</v>
      </c>
      <c r="CV13" s="5">
        <v>44957.32</v>
      </c>
    </row>
    <row r="14" spans="1:100" ht="12.75">
      <c r="A14" s="7">
        <v>7</v>
      </c>
      <c r="B14" s="7" t="s">
        <v>50</v>
      </c>
      <c r="C14" s="7"/>
      <c r="D14" s="7">
        <v>27858.4</v>
      </c>
      <c r="E14" s="7">
        <v>28661.94</v>
      </c>
      <c r="F14" s="7">
        <v>20925.3</v>
      </c>
      <c r="G14" s="21">
        <v>10956.24</v>
      </c>
      <c r="H14" s="21">
        <v>81455.97</v>
      </c>
      <c r="I14" s="21"/>
      <c r="J14" s="50"/>
      <c r="O14" s="5">
        <v>6945.91</v>
      </c>
      <c r="P14" s="90"/>
      <c r="Q14" s="90"/>
      <c r="R14" s="90"/>
      <c r="S14" s="90"/>
      <c r="T14" s="90"/>
      <c r="U14" s="90"/>
      <c r="V14" s="90"/>
      <c r="W14" s="90"/>
      <c r="X14" s="74"/>
      <c r="Y14" s="90"/>
      <c r="Z14" s="74"/>
      <c r="AA14" s="90"/>
      <c r="AB14" s="90"/>
      <c r="AC14" s="81"/>
      <c r="AD14" s="81"/>
      <c r="AE14" s="81"/>
      <c r="AF14" s="81"/>
      <c r="AG14" s="5"/>
      <c r="AH14" s="5">
        <v>47388.85</v>
      </c>
      <c r="AI14" s="5"/>
      <c r="AJ14" s="5">
        <v>10216.62</v>
      </c>
      <c r="AK14" s="5">
        <v>337.97</v>
      </c>
      <c r="AL14" s="5">
        <v>10051.88</v>
      </c>
      <c r="AM14" s="5">
        <v>13312.12</v>
      </c>
      <c r="AN14" s="62">
        <v>625.49</v>
      </c>
      <c r="AO14" s="43">
        <f aca="true" t="shared" si="5" ref="AO14:AO77">SUM(AL14)</f>
        <v>10051.88</v>
      </c>
      <c r="AP14" s="43">
        <f aca="true" t="shared" si="6" ref="AP14:AP77">SUM(AL14)</f>
        <v>10051.88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>
        <v>337.965</v>
      </c>
      <c r="BB14" s="5">
        <v>6408.92</v>
      </c>
      <c r="BC14" s="5">
        <v>7776.07</v>
      </c>
      <c r="BD14" s="64">
        <v>406.07</v>
      </c>
      <c r="BE14" s="5">
        <f aca="true" t="shared" si="7" ref="BE14:BE77">SUM(BB14)</f>
        <v>6408.92</v>
      </c>
      <c r="BF14" s="5">
        <f aca="true" t="shared" si="8" ref="BF14:BF77">SUM(BB14)</f>
        <v>6408.92</v>
      </c>
      <c r="BG14" s="5"/>
      <c r="BH14" s="5"/>
      <c r="BI14" s="5">
        <v>65.576</v>
      </c>
      <c r="BJ14" s="5">
        <v>90938.27</v>
      </c>
      <c r="BK14" s="5">
        <v>123216.17</v>
      </c>
      <c r="BL14" s="64">
        <v>9095.13</v>
      </c>
      <c r="BM14" s="5">
        <f>SUM(BJ14)</f>
        <v>90938.27</v>
      </c>
      <c r="BN14" s="5">
        <f>SUM(BJ14)</f>
        <v>90938.27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>
        <v>16.248</v>
      </c>
      <c r="CH14" s="5">
        <v>1207.3</v>
      </c>
      <c r="CI14" s="5">
        <v>1474.24</v>
      </c>
      <c r="CJ14" s="64">
        <v>89.91</v>
      </c>
      <c r="CK14" s="5">
        <f t="shared" si="3"/>
        <v>1207.3</v>
      </c>
      <c r="CL14" s="5">
        <f t="shared" si="4"/>
        <v>1207.3</v>
      </c>
      <c r="CM14" s="5"/>
      <c r="CN14" s="5"/>
      <c r="CO14" s="5"/>
      <c r="CP14" s="5"/>
      <c r="CQ14" s="5"/>
      <c r="CR14" s="5"/>
      <c r="CS14" s="130">
        <v>2</v>
      </c>
      <c r="CT14" s="130"/>
      <c r="CU14" s="129"/>
      <c r="CV14" s="5"/>
    </row>
    <row r="15" spans="1:100" ht="12.75">
      <c r="A15" s="7">
        <v>8</v>
      </c>
      <c r="B15" s="7" t="s">
        <v>51</v>
      </c>
      <c r="C15" s="7"/>
      <c r="D15" s="7">
        <v>21093.79</v>
      </c>
      <c r="E15" s="7">
        <v>134972.7</v>
      </c>
      <c r="F15" s="7">
        <v>76085.04</v>
      </c>
      <c r="G15" s="21">
        <v>51595.2</v>
      </c>
      <c r="H15" s="21">
        <v>257951.48</v>
      </c>
      <c r="I15" s="21"/>
      <c r="J15" s="50"/>
      <c r="O15" s="5">
        <v>25795.25</v>
      </c>
      <c r="P15" s="90"/>
      <c r="Q15" s="90"/>
      <c r="R15" s="90"/>
      <c r="S15" s="90"/>
      <c r="T15" s="90"/>
      <c r="U15" s="90"/>
      <c r="V15" s="90"/>
      <c r="W15" s="90"/>
      <c r="X15" s="74"/>
      <c r="Y15" s="90"/>
      <c r="Z15" s="74"/>
      <c r="AA15" s="90"/>
      <c r="AB15" s="90"/>
      <c r="AC15" s="81"/>
      <c r="AD15" s="81"/>
      <c r="AE15" s="81"/>
      <c r="AF15" s="81"/>
      <c r="AG15" s="5"/>
      <c r="AH15" s="5">
        <v>57354.75</v>
      </c>
      <c r="AI15" s="5"/>
      <c r="AJ15" s="5">
        <v>69634.2</v>
      </c>
      <c r="AK15" s="5">
        <v>2643.07</v>
      </c>
      <c r="AL15" s="5">
        <v>78478.96</v>
      </c>
      <c r="AM15" s="5">
        <v>76759.48</v>
      </c>
      <c r="AN15" s="62">
        <v>9956.29</v>
      </c>
      <c r="AO15" s="43">
        <f t="shared" si="5"/>
        <v>78478.96</v>
      </c>
      <c r="AP15" s="43">
        <f t="shared" si="6"/>
        <v>78478.96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>
        <v>2643.069</v>
      </c>
      <c r="BB15" s="5">
        <v>49899.12</v>
      </c>
      <c r="BC15" s="5">
        <v>48654.1</v>
      </c>
      <c r="BD15" s="64">
        <v>5719.43</v>
      </c>
      <c r="BE15" s="5">
        <f t="shared" si="7"/>
        <v>49899.12</v>
      </c>
      <c r="BF15" s="5">
        <f t="shared" si="8"/>
        <v>49899.12</v>
      </c>
      <c r="BG15" s="5"/>
      <c r="BH15" s="5"/>
      <c r="BI15" s="5">
        <v>308.826</v>
      </c>
      <c r="BJ15" s="5">
        <v>428242.97</v>
      </c>
      <c r="BK15" s="5">
        <v>419097.01</v>
      </c>
      <c r="BL15" s="64">
        <v>53052.46</v>
      </c>
      <c r="BM15" s="5">
        <f>SUM(BJ15)</f>
        <v>428242.97</v>
      </c>
      <c r="BN15" s="5">
        <f>SUM(BJ15)</f>
        <v>428242.97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>
        <v>102.848</v>
      </c>
      <c r="CH15" s="5">
        <v>7643.18</v>
      </c>
      <c r="CI15" s="5">
        <v>7474.19</v>
      </c>
      <c r="CJ15" s="64">
        <v>906.02</v>
      </c>
      <c r="CK15" s="5">
        <f t="shared" si="3"/>
        <v>7643.18</v>
      </c>
      <c r="CL15" s="5">
        <f t="shared" si="4"/>
        <v>7643.18</v>
      </c>
      <c r="CM15" s="5"/>
      <c r="CN15" s="5"/>
      <c r="CO15" s="5"/>
      <c r="CP15" s="5"/>
      <c r="CQ15" s="5"/>
      <c r="CR15" s="5"/>
      <c r="CS15" s="130">
        <v>3</v>
      </c>
      <c r="CT15" s="130">
        <v>2</v>
      </c>
      <c r="CU15" s="129">
        <v>34995.47</v>
      </c>
      <c r="CV15" s="5">
        <v>16707.31</v>
      </c>
    </row>
    <row r="16" spans="1:100" ht="12.75">
      <c r="A16" s="7">
        <v>9</v>
      </c>
      <c r="B16" s="7" t="s">
        <v>52</v>
      </c>
      <c r="C16" s="7">
        <v>-137.34</v>
      </c>
      <c r="D16" s="7">
        <v>0</v>
      </c>
      <c r="E16" s="7">
        <v>6234.6</v>
      </c>
      <c r="F16" s="7">
        <v>4561.92</v>
      </c>
      <c r="G16" s="21">
        <v>3093.54</v>
      </c>
      <c r="H16" s="21">
        <v>13752.72</v>
      </c>
      <c r="I16" s="21"/>
      <c r="J16" s="50"/>
      <c r="P16" s="90"/>
      <c r="Q16" s="90"/>
      <c r="R16" s="90"/>
      <c r="S16" s="90"/>
      <c r="T16" s="90"/>
      <c r="U16" s="90"/>
      <c r="V16" s="90"/>
      <c r="W16" s="90"/>
      <c r="X16" s="74"/>
      <c r="Y16" s="90"/>
      <c r="Z16" s="74"/>
      <c r="AA16" s="90"/>
      <c r="AB16" s="90"/>
      <c r="AC16" s="81"/>
      <c r="AD16" s="81"/>
      <c r="AE16" s="81"/>
      <c r="AF16" s="81"/>
      <c r="AG16" s="5">
        <v>-0.17</v>
      </c>
      <c r="AH16" s="5"/>
      <c r="AI16" s="5"/>
      <c r="AJ16" s="5"/>
      <c r="AK16" s="5">
        <v>76.56</v>
      </c>
      <c r="AL16" s="5">
        <v>2278.8</v>
      </c>
      <c r="AM16" s="5">
        <v>2278.7</v>
      </c>
      <c r="AN16" s="62">
        <v>0</v>
      </c>
      <c r="AO16" s="43">
        <f t="shared" si="5"/>
        <v>2278.8</v>
      </c>
      <c r="AP16" s="43">
        <f t="shared" si="6"/>
        <v>2278.8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>
        <v>76.56</v>
      </c>
      <c r="BB16" s="5">
        <v>1449.66</v>
      </c>
      <c r="BC16" s="5">
        <v>1449.6</v>
      </c>
      <c r="BD16" s="64">
        <v>0</v>
      </c>
      <c r="BE16" s="5">
        <f t="shared" si="7"/>
        <v>1449.66</v>
      </c>
      <c r="BF16" s="5">
        <f t="shared" si="8"/>
        <v>1449.66</v>
      </c>
      <c r="BG16" s="5"/>
      <c r="BH16" s="5"/>
      <c r="BI16" s="5"/>
      <c r="BJ16" s="5"/>
      <c r="BK16" s="5"/>
      <c r="BL16" s="64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>
        <v>2.052</v>
      </c>
      <c r="CH16" s="5">
        <v>152.46</v>
      </c>
      <c r="CI16" s="5">
        <v>152.45</v>
      </c>
      <c r="CJ16" s="64">
        <v>0</v>
      </c>
      <c r="CK16" s="5">
        <f t="shared" si="3"/>
        <v>152.46</v>
      </c>
      <c r="CL16" s="5">
        <f t="shared" si="4"/>
        <v>152.46</v>
      </c>
      <c r="CM16" s="5"/>
      <c r="CN16" s="5"/>
      <c r="CO16" s="5"/>
      <c r="CP16" s="5"/>
      <c r="CQ16" s="5"/>
      <c r="CR16" s="5"/>
      <c r="CS16" s="130"/>
      <c r="CT16" s="130"/>
      <c r="CU16" s="129"/>
      <c r="CV16" s="5"/>
    </row>
    <row r="17" spans="1:100" ht="12.75">
      <c r="A17" s="7">
        <v>10</v>
      </c>
      <c r="B17" s="7" t="s">
        <v>53</v>
      </c>
      <c r="C17" s="7">
        <v>-0.04</v>
      </c>
      <c r="D17" s="7">
        <v>0</v>
      </c>
      <c r="E17" s="7">
        <v>7195.14</v>
      </c>
      <c r="F17" s="7">
        <v>5264.64</v>
      </c>
      <c r="G17" s="21">
        <v>3570.12</v>
      </c>
      <c r="H17" s="21">
        <v>16030.24</v>
      </c>
      <c r="I17" s="21"/>
      <c r="J17" s="50"/>
      <c r="N17" s="5">
        <v>-0.38</v>
      </c>
      <c r="P17" s="90"/>
      <c r="Q17" s="90"/>
      <c r="R17" s="90"/>
      <c r="S17" s="90"/>
      <c r="T17" s="90"/>
      <c r="U17" s="90"/>
      <c r="V17" s="90"/>
      <c r="W17" s="90"/>
      <c r="X17" s="74"/>
      <c r="Y17" s="90"/>
      <c r="Z17" s="74"/>
      <c r="AA17" s="90"/>
      <c r="AB17" s="90"/>
      <c r="AC17" s="81"/>
      <c r="AD17" s="81"/>
      <c r="AE17" s="81"/>
      <c r="AF17" s="81"/>
      <c r="AG17" s="5"/>
      <c r="AH17" s="5"/>
      <c r="AI17" s="5">
        <v>-0.06</v>
      </c>
      <c r="AJ17" s="5"/>
      <c r="AK17" s="5"/>
      <c r="AL17" s="5"/>
      <c r="AM17" s="5"/>
      <c r="AN17" s="63"/>
      <c r="AO17" s="43">
        <f t="shared" si="5"/>
        <v>0</v>
      </c>
      <c r="AP17" s="43">
        <f t="shared" si="6"/>
        <v>0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70"/>
      <c r="BE17" s="5">
        <f t="shared" si="7"/>
        <v>0</v>
      </c>
      <c r="BF17" s="5">
        <f t="shared" si="8"/>
        <v>0</v>
      </c>
      <c r="BG17" s="5"/>
      <c r="BH17" s="5"/>
      <c r="BI17" s="5"/>
      <c r="BJ17" s="5"/>
      <c r="BK17" s="5"/>
      <c r="BL17" s="64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>
        <v>2.052</v>
      </c>
      <c r="CH17" s="5">
        <v>152.46</v>
      </c>
      <c r="CI17" s="5">
        <v>152.46</v>
      </c>
      <c r="CJ17" s="70">
        <v>0</v>
      </c>
      <c r="CK17" s="5">
        <f t="shared" si="3"/>
        <v>152.46</v>
      </c>
      <c r="CL17" s="5">
        <f t="shared" si="4"/>
        <v>152.46</v>
      </c>
      <c r="CM17" s="5"/>
      <c r="CN17" s="5"/>
      <c r="CO17" s="5"/>
      <c r="CP17" s="5"/>
      <c r="CQ17" s="5"/>
      <c r="CR17" s="5"/>
      <c r="CS17" s="130"/>
      <c r="CT17" s="130"/>
      <c r="CU17" s="129"/>
      <c r="CV17" s="5"/>
    </row>
    <row r="18" spans="1:100" ht="12.75">
      <c r="A18" s="7">
        <v>11</v>
      </c>
      <c r="B18" s="7" t="s">
        <v>54</v>
      </c>
      <c r="C18" s="7"/>
      <c r="D18" s="7">
        <v>1176.94</v>
      </c>
      <c r="E18" s="7">
        <v>6533.76</v>
      </c>
      <c r="F18" s="7">
        <v>4780.8</v>
      </c>
      <c r="G18" s="21">
        <v>3241.98</v>
      </c>
      <c r="H18" s="21">
        <v>14505.22</v>
      </c>
      <c r="I18" s="21"/>
      <c r="J18" s="50"/>
      <c r="O18" s="5">
        <v>1228.26</v>
      </c>
      <c r="P18" s="90"/>
      <c r="Q18" s="90"/>
      <c r="R18" s="90"/>
      <c r="S18" s="90"/>
      <c r="T18" s="90"/>
      <c r="U18" s="90"/>
      <c r="V18" s="90"/>
      <c r="W18" s="90"/>
      <c r="X18" s="74"/>
      <c r="Y18" s="90"/>
      <c r="Z18" s="74"/>
      <c r="AA18" s="90"/>
      <c r="AB18" s="90"/>
      <c r="AC18" s="81"/>
      <c r="AD18" s="81"/>
      <c r="AE18" s="81"/>
      <c r="AF18" s="81"/>
      <c r="AG18" s="5"/>
      <c r="AH18" s="5">
        <v>2195.27</v>
      </c>
      <c r="AI18" s="5"/>
      <c r="AJ18" s="5">
        <v>2539.97</v>
      </c>
      <c r="AK18" s="5">
        <v>109.44</v>
      </c>
      <c r="AL18" s="43">
        <v>3257.4</v>
      </c>
      <c r="AM18" s="5">
        <v>3232.69</v>
      </c>
      <c r="AN18" s="62">
        <v>281.43</v>
      </c>
      <c r="AO18" s="43">
        <f t="shared" si="5"/>
        <v>3257.4</v>
      </c>
      <c r="AP18" s="43">
        <f t="shared" si="6"/>
        <v>3257.4</v>
      </c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>
        <v>109.44</v>
      </c>
      <c r="BB18" s="5">
        <v>2072.28</v>
      </c>
      <c r="BC18" s="5">
        <v>2046.29</v>
      </c>
      <c r="BD18" s="64">
        <v>184.13</v>
      </c>
      <c r="BE18" s="5">
        <f t="shared" si="7"/>
        <v>2072.28</v>
      </c>
      <c r="BF18" s="5">
        <f t="shared" si="8"/>
        <v>2072.28</v>
      </c>
      <c r="BG18" s="5"/>
      <c r="BH18" s="5"/>
      <c r="BI18" s="5">
        <v>9.541</v>
      </c>
      <c r="BJ18" s="5">
        <v>13227.39</v>
      </c>
      <c r="BK18" s="5">
        <v>12933.74</v>
      </c>
      <c r="BL18" s="64">
        <v>2049.04</v>
      </c>
      <c r="BM18" s="5">
        <f>SUM(BJ18)</f>
        <v>13227.39</v>
      </c>
      <c r="BN18" s="5">
        <f>SUM(BJ18)</f>
        <v>13227.39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>
        <v>4.104</v>
      </c>
      <c r="CH18" s="5">
        <v>304.92</v>
      </c>
      <c r="CI18" s="5">
        <v>304.57</v>
      </c>
      <c r="CJ18" s="64">
        <v>25.37</v>
      </c>
      <c r="CK18" s="5">
        <f t="shared" si="3"/>
        <v>304.92</v>
      </c>
      <c r="CL18" s="5">
        <f t="shared" si="4"/>
        <v>304.92</v>
      </c>
      <c r="CM18" s="5"/>
      <c r="CN18" s="5"/>
      <c r="CO18" s="5"/>
      <c r="CP18" s="5"/>
      <c r="CQ18" s="5"/>
      <c r="CR18" s="5"/>
      <c r="CS18" s="130">
        <v>1</v>
      </c>
      <c r="CT18" s="130"/>
      <c r="CU18" s="129"/>
      <c r="CV18" s="5"/>
    </row>
    <row r="19" spans="1:100" ht="12.75">
      <c r="A19" s="7">
        <v>12</v>
      </c>
      <c r="B19" s="7" t="s">
        <v>55</v>
      </c>
      <c r="C19" s="7">
        <v>-645.07</v>
      </c>
      <c r="D19" s="7">
        <v>0</v>
      </c>
      <c r="E19" s="7">
        <v>7258.08</v>
      </c>
      <c r="F19" s="7">
        <v>5310.72</v>
      </c>
      <c r="G19" s="21">
        <v>3601.32</v>
      </c>
      <c r="H19" s="21">
        <v>14831.25</v>
      </c>
      <c r="I19" s="21"/>
      <c r="J19" s="50"/>
      <c r="O19" s="5">
        <v>693.8</v>
      </c>
      <c r="P19" s="90"/>
      <c r="Q19" s="90"/>
      <c r="R19" s="90"/>
      <c r="S19" s="90"/>
      <c r="T19" s="90"/>
      <c r="U19" s="90"/>
      <c r="V19" s="90"/>
      <c r="W19" s="90"/>
      <c r="X19" s="74"/>
      <c r="Y19" s="90"/>
      <c r="Z19" s="74"/>
      <c r="AA19" s="90"/>
      <c r="AB19" s="90"/>
      <c r="AC19" s="81"/>
      <c r="AD19" s="81"/>
      <c r="AE19" s="81"/>
      <c r="AF19" s="81"/>
      <c r="AG19" s="5">
        <v>-298.74</v>
      </c>
      <c r="AH19" s="5"/>
      <c r="AI19" s="5"/>
      <c r="AJ19" s="5">
        <v>344.08</v>
      </c>
      <c r="AK19" s="5">
        <v>153.12</v>
      </c>
      <c r="AL19" s="43">
        <v>4557.6</v>
      </c>
      <c r="AM19" s="5">
        <v>4180.17</v>
      </c>
      <c r="AN19" s="62">
        <v>200.2</v>
      </c>
      <c r="AO19" s="43">
        <f t="shared" si="5"/>
        <v>4557.6</v>
      </c>
      <c r="AP19" s="43">
        <f t="shared" si="6"/>
        <v>4557.6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>
        <v>153.12</v>
      </c>
      <c r="BB19" s="5">
        <v>2899.32</v>
      </c>
      <c r="BC19" s="5">
        <v>2659.17</v>
      </c>
      <c r="BD19" s="64">
        <v>130.98</v>
      </c>
      <c r="BE19" s="5">
        <f t="shared" si="7"/>
        <v>2899.32</v>
      </c>
      <c r="BF19" s="5">
        <f t="shared" si="8"/>
        <v>2899.32</v>
      </c>
      <c r="BG19" s="5"/>
      <c r="BH19" s="5"/>
      <c r="BI19" s="5"/>
      <c r="BJ19" s="5"/>
      <c r="BK19" s="5"/>
      <c r="BL19" s="70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>
        <v>4.104</v>
      </c>
      <c r="CH19" s="5">
        <v>304.92</v>
      </c>
      <c r="CI19" s="5">
        <v>279.68</v>
      </c>
      <c r="CJ19" s="64">
        <v>12.9</v>
      </c>
      <c r="CK19" s="5">
        <f t="shared" si="3"/>
        <v>304.92</v>
      </c>
      <c r="CL19" s="5">
        <f t="shared" si="4"/>
        <v>304.92</v>
      </c>
      <c r="CM19" s="5"/>
      <c r="CN19" s="5"/>
      <c r="CO19" s="5"/>
      <c r="CP19" s="5"/>
      <c r="CQ19" s="5"/>
      <c r="CR19" s="5"/>
      <c r="CS19" s="130">
        <v>1</v>
      </c>
      <c r="CT19" s="130"/>
      <c r="CU19" s="129"/>
      <c r="CV19" s="5"/>
    </row>
    <row r="20" spans="1:100" ht="12.75">
      <c r="A20" s="7">
        <v>13</v>
      </c>
      <c r="B20" s="7" t="s">
        <v>56</v>
      </c>
      <c r="C20" s="7"/>
      <c r="D20" s="7">
        <v>0</v>
      </c>
      <c r="E20" s="7">
        <v>10485.6</v>
      </c>
      <c r="F20" s="7">
        <v>7672.32</v>
      </c>
      <c r="G20" s="21">
        <v>5202.84</v>
      </c>
      <c r="H20" s="21">
        <v>23360.76</v>
      </c>
      <c r="I20" s="21"/>
      <c r="J20" s="50"/>
      <c r="P20" s="90"/>
      <c r="Q20" s="90"/>
      <c r="R20" s="90"/>
      <c r="S20" s="90"/>
      <c r="T20" s="90"/>
      <c r="U20" s="90"/>
      <c r="V20" s="90"/>
      <c r="W20" s="90"/>
      <c r="X20" s="74"/>
      <c r="Y20" s="90"/>
      <c r="Z20" s="74"/>
      <c r="AA20" s="90"/>
      <c r="AB20" s="90"/>
      <c r="AC20" s="81"/>
      <c r="AD20" s="81"/>
      <c r="AE20" s="81"/>
      <c r="AF20" s="81"/>
      <c r="AG20" s="5"/>
      <c r="AH20" s="5"/>
      <c r="AI20" s="5"/>
      <c r="AJ20" s="5"/>
      <c r="AK20" s="5">
        <v>612.48</v>
      </c>
      <c r="AL20" s="5">
        <v>18230.52</v>
      </c>
      <c r="AM20" s="5">
        <v>18230.52</v>
      </c>
      <c r="AN20" s="63">
        <v>0</v>
      </c>
      <c r="AO20" s="43">
        <f t="shared" si="5"/>
        <v>18230.52</v>
      </c>
      <c r="AP20" s="43">
        <f t="shared" si="6"/>
        <v>18230.52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>
        <v>612.48</v>
      </c>
      <c r="BB20" s="5">
        <v>11597.4</v>
      </c>
      <c r="BC20" s="5">
        <v>11597.4</v>
      </c>
      <c r="BD20" s="70">
        <v>0</v>
      </c>
      <c r="BE20" s="5">
        <f t="shared" si="7"/>
        <v>11597.4</v>
      </c>
      <c r="BF20" s="5">
        <f t="shared" si="8"/>
        <v>11597.4</v>
      </c>
      <c r="BG20" s="5"/>
      <c r="BH20" s="5"/>
      <c r="BI20" s="5">
        <v>15596</v>
      </c>
      <c r="BJ20" s="5">
        <v>21624.15</v>
      </c>
      <c r="BK20" s="5">
        <v>21624.15</v>
      </c>
      <c r="BL20" s="64">
        <v>0</v>
      </c>
      <c r="BM20" s="5">
        <f>SUM(BJ20)</f>
        <v>21624.15</v>
      </c>
      <c r="BN20" s="5">
        <f>SUM(BJ20)</f>
        <v>21624.15</v>
      </c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>
        <v>16.416</v>
      </c>
      <c r="CH20" s="5">
        <v>1219.44</v>
      </c>
      <c r="CI20" s="5">
        <v>1219.44</v>
      </c>
      <c r="CJ20" s="70">
        <v>0</v>
      </c>
      <c r="CK20" s="5">
        <f t="shared" si="3"/>
        <v>1219.44</v>
      </c>
      <c r="CL20" s="5">
        <f t="shared" si="4"/>
        <v>1219.44</v>
      </c>
      <c r="CM20" s="5"/>
      <c r="CN20" s="5"/>
      <c r="CO20" s="5"/>
      <c r="CP20" s="5"/>
      <c r="CQ20" s="5"/>
      <c r="CR20" s="5"/>
      <c r="CS20" s="130">
        <v>2</v>
      </c>
      <c r="CT20" s="130"/>
      <c r="CU20" s="129"/>
      <c r="CV20" s="5"/>
    </row>
    <row r="21" spans="1:100" ht="12.75">
      <c r="A21" s="7">
        <v>14</v>
      </c>
      <c r="B21" s="7" t="s">
        <v>57</v>
      </c>
      <c r="C21" s="7"/>
      <c r="D21" s="7">
        <v>0</v>
      </c>
      <c r="E21" s="7">
        <v>7352.58</v>
      </c>
      <c r="F21" s="7">
        <v>5379.84</v>
      </c>
      <c r="G21" s="21">
        <v>3648.24</v>
      </c>
      <c r="H21" s="21">
        <v>16380.66</v>
      </c>
      <c r="I21" s="21"/>
      <c r="J21" s="50"/>
      <c r="P21" s="90"/>
      <c r="Q21" s="90"/>
      <c r="R21" s="90"/>
      <c r="S21" s="90"/>
      <c r="T21" s="90"/>
      <c r="U21" s="90"/>
      <c r="V21" s="90"/>
      <c r="W21" s="90"/>
      <c r="X21" s="74"/>
      <c r="Y21" s="90"/>
      <c r="Z21" s="74"/>
      <c r="AA21" s="90"/>
      <c r="AB21" s="90"/>
      <c r="AC21" s="81"/>
      <c r="AD21" s="81"/>
      <c r="AE21" s="81"/>
      <c r="AF21" s="81"/>
      <c r="AG21" s="5"/>
      <c r="AH21" s="5"/>
      <c r="AI21" s="5"/>
      <c r="AJ21" s="5"/>
      <c r="AK21" s="5">
        <v>153.12</v>
      </c>
      <c r="AL21" s="5">
        <v>4557.6</v>
      </c>
      <c r="AM21" s="5">
        <v>4557.6</v>
      </c>
      <c r="AN21" s="63">
        <v>0</v>
      </c>
      <c r="AO21" s="43">
        <f t="shared" si="5"/>
        <v>4557.6</v>
      </c>
      <c r="AP21" s="43">
        <f t="shared" si="6"/>
        <v>4557.6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>
        <v>153.12</v>
      </c>
      <c r="BB21" s="5">
        <v>2899.32</v>
      </c>
      <c r="BC21" s="5">
        <v>2899.32</v>
      </c>
      <c r="BD21" s="70">
        <v>0</v>
      </c>
      <c r="BE21" s="5">
        <f t="shared" si="7"/>
        <v>2899.32</v>
      </c>
      <c r="BF21" s="5">
        <f t="shared" si="8"/>
        <v>2899.32</v>
      </c>
      <c r="BG21" s="5"/>
      <c r="BH21" s="5"/>
      <c r="BI21" s="5">
        <v>10.871</v>
      </c>
      <c r="BJ21" s="5">
        <v>15075.35</v>
      </c>
      <c r="BK21" s="5">
        <v>15075.35</v>
      </c>
      <c r="BL21" s="64">
        <v>0</v>
      </c>
      <c r="BM21" s="5">
        <f>SUM(BJ21)</f>
        <v>15075.35</v>
      </c>
      <c r="BN21" s="5">
        <f>SUM(BJ21)</f>
        <v>15075.35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>
        <v>4.104</v>
      </c>
      <c r="CH21" s="5">
        <v>304.8</v>
      </c>
      <c r="CI21" s="5">
        <v>3045.8</v>
      </c>
      <c r="CJ21" s="70">
        <v>0</v>
      </c>
      <c r="CK21" s="5">
        <f t="shared" si="3"/>
        <v>304.8</v>
      </c>
      <c r="CL21" s="5">
        <f t="shared" si="4"/>
        <v>304.8</v>
      </c>
      <c r="CM21" s="5"/>
      <c r="CN21" s="5"/>
      <c r="CO21" s="5"/>
      <c r="CP21" s="5"/>
      <c r="CQ21" s="5"/>
      <c r="CR21" s="5"/>
      <c r="CS21" s="130"/>
      <c r="CT21" s="130"/>
      <c r="CU21" s="129"/>
      <c r="CV21" s="5"/>
    </row>
    <row r="22" spans="1:100" s="10" customFormat="1" ht="12.75">
      <c r="A22" s="7">
        <v>15</v>
      </c>
      <c r="B22" s="7" t="s">
        <v>58</v>
      </c>
      <c r="C22" s="7"/>
      <c r="D22" s="7">
        <v>751.54</v>
      </c>
      <c r="E22" s="7">
        <v>8234.1</v>
      </c>
      <c r="F22" s="7">
        <v>624.96</v>
      </c>
      <c r="G22" s="21">
        <v>4085.64</v>
      </c>
      <c r="H22" s="21">
        <v>19096.24</v>
      </c>
      <c r="I22" s="21"/>
      <c r="J22" s="50"/>
      <c r="K22" s="9"/>
      <c r="L22" s="9"/>
      <c r="M22" s="9"/>
      <c r="N22" s="9"/>
      <c r="O22" s="9"/>
      <c r="P22" s="90"/>
      <c r="Q22" s="90"/>
      <c r="R22" s="90"/>
      <c r="S22" s="90"/>
      <c r="T22" s="90"/>
      <c r="U22" s="90"/>
      <c r="V22" s="90"/>
      <c r="W22" s="90"/>
      <c r="X22" s="75"/>
      <c r="Y22" s="90"/>
      <c r="Z22" s="75"/>
      <c r="AA22" s="90"/>
      <c r="AB22" s="90"/>
      <c r="AC22" s="82"/>
      <c r="AD22" s="82"/>
      <c r="AE22" s="82"/>
      <c r="AF22" s="82"/>
      <c r="AG22" s="9"/>
      <c r="AH22" s="9">
        <v>605.46</v>
      </c>
      <c r="AI22" s="9"/>
      <c r="AJ22" s="9"/>
      <c r="AK22" s="9">
        <v>535.92</v>
      </c>
      <c r="AL22" s="9">
        <v>15951.66</v>
      </c>
      <c r="AM22" s="9">
        <v>16310.85</v>
      </c>
      <c r="AN22" s="62">
        <v>0</v>
      </c>
      <c r="AO22" s="43">
        <f t="shared" si="5"/>
        <v>15951.66</v>
      </c>
      <c r="AP22" s="43">
        <f t="shared" si="6"/>
        <v>15951.66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535.92</v>
      </c>
      <c r="BB22" s="9">
        <v>10147.68</v>
      </c>
      <c r="BC22" s="9">
        <v>10368.94</v>
      </c>
      <c r="BD22" s="64">
        <v>0</v>
      </c>
      <c r="BE22" s="5">
        <f t="shared" si="7"/>
        <v>10147.68</v>
      </c>
      <c r="BF22" s="5">
        <f t="shared" si="8"/>
        <v>10147.68</v>
      </c>
      <c r="BG22" s="9"/>
      <c r="BH22" s="9"/>
      <c r="BI22" s="9"/>
      <c r="BJ22" s="9"/>
      <c r="BK22" s="9"/>
      <c r="BL22" s="64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>
        <v>14.364</v>
      </c>
      <c r="CH22" s="9">
        <v>1066.98</v>
      </c>
      <c r="CI22" s="9">
        <v>1091.99</v>
      </c>
      <c r="CJ22" s="64">
        <v>0</v>
      </c>
      <c r="CK22" s="5">
        <f t="shared" si="3"/>
        <v>1066.98</v>
      </c>
      <c r="CL22" s="5">
        <f t="shared" si="4"/>
        <v>1066.98</v>
      </c>
      <c r="CM22" s="9"/>
      <c r="CN22" s="9"/>
      <c r="CO22" s="9"/>
      <c r="CP22" s="9"/>
      <c r="CQ22" s="9"/>
      <c r="CR22" s="9"/>
      <c r="CS22" s="130"/>
      <c r="CT22" s="130"/>
      <c r="CU22" s="129"/>
      <c r="CV22" s="9"/>
    </row>
    <row r="23" spans="1:100" ht="12.75">
      <c r="A23" s="7">
        <v>16</v>
      </c>
      <c r="B23" s="7" t="s">
        <v>59</v>
      </c>
      <c r="C23" s="7"/>
      <c r="D23" s="7">
        <v>2575.12</v>
      </c>
      <c r="E23" s="7">
        <v>7147.8</v>
      </c>
      <c r="F23" s="7">
        <v>5230.08</v>
      </c>
      <c r="G23" s="21">
        <v>3546.72</v>
      </c>
      <c r="H23" s="21">
        <v>17133.18</v>
      </c>
      <c r="I23" s="21"/>
      <c r="J23" s="50"/>
      <c r="O23" s="5">
        <v>1366.54</v>
      </c>
      <c r="P23" s="90"/>
      <c r="Q23" s="90"/>
      <c r="R23" s="90"/>
      <c r="S23" s="90"/>
      <c r="T23" s="90"/>
      <c r="U23" s="90"/>
      <c r="V23" s="90"/>
      <c r="W23" s="90"/>
      <c r="X23" s="74"/>
      <c r="Y23" s="90"/>
      <c r="Z23" s="74"/>
      <c r="AA23" s="90"/>
      <c r="AB23" s="90"/>
      <c r="AC23" s="81"/>
      <c r="AD23" s="81"/>
      <c r="AE23" s="81"/>
      <c r="AF23" s="81"/>
      <c r="AG23" s="5"/>
      <c r="AH23" s="5">
        <v>8033.14</v>
      </c>
      <c r="AI23" s="5"/>
      <c r="AJ23" s="5">
        <v>4853.27</v>
      </c>
      <c r="AK23" s="5">
        <v>54.72</v>
      </c>
      <c r="AL23" s="5">
        <v>1628.7</v>
      </c>
      <c r="AM23" s="5">
        <v>1613.97</v>
      </c>
      <c r="AN23" s="62">
        <v>143.09</v>
      </c>
      <c r="AO23" s="43">
        <f t="shared" si="5"/>
        <v>1628.7</v>
      </c>
      <c r="AP23" s="43">
        <f t="shared" si="6"/>
        <v>1628.7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>
        <v>54.72</v>
      </c>
      <c r="BB23" s="5">
        <v>1036.14</v>
      </c>
      <c r="BC23" s="5">
        <v>1021.59</v>
      </c>
      <c r="BD23" s="64">
        <v>93.62</v>
      </c>
      <c r="BE23" s="5">
        <f t="shared" si="7"/>
        <v>1036.14</v>
      </c>
      <c r="BF23" s="5">
        <f t="shared" si="8"/>
        <v>1036.14</v>
      </c>
      <c r="BG23" s="5"/>
      <c r="BH23" s="5"/>
      <c r="BI23" s="5">
        <v>21.224</v>
      </c>
      <c r="BJ23" s="5">
        <v>29437.38</v>
      </c>
      <c r="BK23" s="5">
        <v>32646.92</v>
      </c>
      <c r="BL23" s="64">
        <v>4603.66</v>
      </c>
      <c r="BM23" s="5">
        <f>SUM(BJ23)</f>
        <v>29437.38</v>
      </c>
      <c r="BN23" s="5">
        <f>SUM(BJ23)</f>
        <v>29437.38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>
        <v>2.052</v>
      </c>
      <c r="CH23" s="5">
        <v>152.46</v>
      </c>
      <c r="CI23" s="5">
        <v>152.07</v>
      </c>
      <c r="CJ23" s="64">
        <v>12.9</v>
      </c>
      <c r="CK23" s="5">
        <f t="shared" si="3"/>
        <v>152.46</v>
      </c>
      <c r="CL23" s="5">
        <f t="shared" si="4"/>
        <v>152.46</v>
      </c>
      <c r="CM23" s="5"/>
      <c r="CN23" s="5"/>
      <c r="CO23" s="5"/>
      <c r="CP23" s="5"/>
      <c r="CQ23" s="5"/>
      <c r="CR23" s="5"/>
      <c r="CS23" s="130"/>
      <c r="CT23" s="130"/>
      <c r="CU23" s="129"/>
      <c r="CV23" s="5"/>
    </row>
    <row r="24" spans="1:100" ht="12.75">
      <c r="A24" s="7">
        <v>17</v>
      </c>
      <c r="B24" s="11" t="s">
        <v>209</v>
      </c>
      <c r="C24" s="11"/>
      <c r="D24" s="11">
        <v>25331.75</v>
      </c>
      <c r="E24" s="11">
        <v>14547.54</v>
      </c>
      <c r="F24" s="11">
        <v>10644.48</v>
      </c>
      <c r="G24" s="21">
        <v>7218.24</v>
      </c>
      <c r="H24" s="47">
        <v>26598.29</v>
      </c>
      <c r="I24" s="21"/>
      <c r="J24" s="50"/>
      <c r="O24" s="5">
        <v>31143.72</v>
      </c>
      <c r="P24" s="90"/>
      <c r="Q24" s="90"/>
      <c r="R24" s="90"/>
      <c r="S24" s="90"/>
      <c r="T24" s="90"/>
      <c r="U24" s="90"/>
      <c r="V24" s="90"/>
      <c r="W24" s="90"/>
      <c r="X24" s="74"/>
      <c r="Y24" s="90"/>
      <c r="Z24" s="74"/>
      <c r="AA24" s="90"/>
      <c r="AB24" s="90"/>
      <c r="AC24" s="81"/>
      <c r="AD24" s="81"/>
      <c r="AE24" s="81"/>
      <c r="AF24" s="81"/>
      <c r="AG24" s="5"/>
      <c r="AH24" s="5">
        <v>53682.67</v>
      </c>
      <c r="AI24" s="5"/>
      <c r="AJ24" s="5">
        <v>71460.85</v>
      </c>
      <c r="AK24" s="5">
        <v>195.59</v>
      </c>
      <c r="AL24" s="5">
        <v>5878.76</v>
      </c>
      <c r="AM24" s="50">
        <v>5975.62</v>
      </c>
      <c r="AN24" s="62">
        <v>8898.16</v>
      </c>
      <c r="AO24" s="43">
        <f t="shared" si="5"/>
        <v>5878.76</v>
      </c>
      <c r="AP24" s="43">
        <f t="shared" si="6"/>
        <v>5878.76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>
        <v>195.591</v>
      </c>
      <c r="BB24" s="5">
        <v>3820.66</v>
      </c>
      <c r="BC24" s="5">
        <v>3105.55</v>
      </c>
      <c r="BD24" s="64">
        <v>6522.23</v>
      </c>
      <c r="BE24" s="5">
        <f t="shared" si="7"/>
        <v>3820.66</v>
      </c>
      <c r="BF24" s="5">
        <f t="shared" si="8"/>
        <v>3820.66</v>
      </c>
      <c r="BG24" s="5"/>
      <c r="BH24" s="5"/>
      <c r="BI24" s="5">
        <v>43.204</v>
      </c>
      <c r="BJ24" s="5">
        <v>59912.32</v>
      </c>
      <c r="BK24" s="5">
        <v>42746.41</v>
      </c>
      <c r="BL24" s="64">
        <v>55440.85</v>
      </c>
      <c r="BM24" s="5">
        <f>SUM(BJ24)</f>
        <v>59912.32</v>
      </c>
      <c r="BN24" s="5">
        <f>SUM(BJ24)</f>
        <v>59912.32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>
        <v>5.013</v>
      </c>
      <c r="CH24" s="5">
        <v>374.88</v>
      </c>
      <c r="CI24" s="5">
        <v>380.86</v>
      </c>
      <c r="CJ24" s="64">
        <v>599.61</v>
      </c>
      <c r="CK24" s="5">
        <f t="shared" si="3"/>
        <v>374.88</v>
      </c>
      <c r="CL24" s="5">
        <f t="shared" si="4"/>
        <v>374.88</v>
      </c>
      <c r="CM24" s="5"/>
      <c r="CN24" s="5"/>
      <c r="CO24" s="5"/>
      <c r="CP24" s="5"/>
      <c r="CQ24" s="5"/>
      <c r="CR24" s="5"/>
      <c r="CS24" s="130">
        <v>3</v>
      </c>
      <c r="CT24" s="130">
        <v>2</v>
      </c>
      <c r="CU24" s="129">
        <v>48094.7</v>
      </c>
      <c r="CV24" s="5">
        <v>29744.19</v>
      </c>
    </row>
    <row r="25" spans="1:100" ht="12.75">
      <c r="A25" s="7">
        <v>18</v>
      </c>
      <c r="B25" s="7" t="s">
        <v>60</v>
      </c>
      <c r="C25" s="7"/>
      <c r="D25" s="7">
        <v>4554.2</v>
      </c>
      <c r="E25" s="7">
        <v>7848.48</v>
      </c>
      <c r="F25" s="7">
        <v>5742.72</v>
      </c>
      <c r="G25" s="21">
        <v>3894.3</v>
      </c>
      <c r="H25" s="21">
        <v>16274.05</v>
      </c>
      <c r="I25" s="21"/>
      <c r="J25" s="50"/>
      <c r="O25" s="5">
        <v>5765.65</v>
      </c>
      <c r="P25" s="90"/>
      <c r="Q25" s="90"/>
      <c r="R25" s="90"/>
      <c r="S25" s="90"/>
      <c r="T25" s="90"/>
      <c r="U25" s="90"/>
      <c r="V25" s="90"/>
      <c r="W25" s="90"/>
      <c r="X25" s="74"/>
      <c r="Y25" s="90"/>
      <c r="Z25" s="74"/>
      <c r="AA25" s="90"/>
      <c r="AB25" s="90"/>
      <c r="AC25" s="81"/>
      <c r="AD25" s="81"/>
      <c r="AE25" s="81"/>
      <c r="AF25" s="81"/>
      <c r="AG25" s="5"/>
      <c r="AH25" s="1">
        <v>7873.97</v>
      </c>
      <c r="AI25" s="5"/>
      <c r="AJ25" s="1">
        <v>9515.16</v>
      </c>
      <c r="AK25" s="5">
        <v>131.28</v>
      </c>
      <c r="AL25" s="5">
        <v>3907.5</v>
      </c>
      <c r="AM25" s="5">
        <v>3631.38</v>
      </c>
      <c r="AN25" s="62">
        <v>1160.7</v>
      </c>
      <c r="AO25" s="43">
        <f t="shared" si="5"/>
        <v>3907.5</v>
      </c>
      <c r="AP25" s="43">
        <f t="shared" si="6"/>
        <v>3907.5</v>
      </c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>
        <v>131.28</v>
      </c>
      <c r="BB25" s="5">
        <v>2485.8</v>
      </c>
      <c r="BC25" s="5">
        <v>2275.19</v>
      </c>
      <c r="BD25" s="64">
        <v>755.51</v>
      </c>
      <c r="BE25" s="5">
        <f t="shared" si="7"/>
        <v>2485.8</v>
      </c>
      <c r="BF25" s="5">
        <f t="shared" si="8"/>
        <v>2485.8</v>
      </c>
      <c r="BG25" s="5"/>
      <c r="BH25" s="5"/>
      <c r="BI25" s="5">
        <v>11.529</v>
      </c>
      <c r="BJ25" s="5">
        <v>15983.07</v>
      </c>
      <c r="BK25" s="5">
        <v>14847.63</v>
      </c>
      <c r="BL25" s="64">
        <v>7498.71</v>
      </c>
      <c r="BM25" s="5">
        <f>SUM(BJ25)</f>
        <v>15983.07</v>
      </c>
      <c r="BN25" s="5">
        <f>SUM(BJ25)</f>
        <v>15983.07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>
        <v>4.104</v>
      </c>
      <c r="CH25" s="5">
        <v>304.92</v>
      </c>
      <c r="CI25" s="5">
        <v>285.9</v>
      </c>
      <c r="CJ25" s="64">
        <v>100.24</v>
      </c>
      <c r="CK25" s="5">
        <f t="shared" si="3"/>
        <v>304.92</v>
      </c>
      <c r="CL25" s="5">
        <f t="shared" si="4"/>
        <v>304.92</v>
      </c>
      <c r="CM25" s="5"/>
      <c r="CN25" s="5"/>
      <c r="CO25" s="5"/>
      <c r="CP25" s="5"/>
      <c r="CQ25" s="5"/>
      <c r="CR25" s="5"/>
      <c r="CS25" s="130">
        <v>1</v>
      </c>
      <c r="CT25" s="130">
        <v>1</v>
      </c>
      <c r="CU25" s="129">
        <v>19411</v>
      </c>
      <c r="CV25" s="5">
        <v>452.38</v>
      </c>
    </row>
    <row r="26" spans="1:100" ht="12.75">
      <c r="A26" s="7">
        <v>19</v>
      </c>
      <c r="B26" s="7" t="s">
        <v>61</v>
      </c>
      <c r="C26" s="7"/>
      <c r="D26" s="7">
        <v>570.79</v>
      </c>
      <c r="E26" s="7">
        <v>6376.56</v>
      </c>
      <c r="F26" s="7">
        <v>4665.6</v>
      </c>
      <c r="G26" s="21">
        <v>3163.92</v>
      </c>
      <c r="H26" s="21">
        <v>14167.34</v>
      </c>
      <c r="I26" s="21"/>
      <c r="J26" s="50"/>
      <c r="O26" s="5">
        <v>609.53</v>
      </c>
      <c r="P26" s="90"/>
      <c r="Q26" s="90"/>
      <c r="R26" s="90"/>
      <c r="S26" s="90"/>
      <c r="T26" s="90"/>
      <c r="U26" s="90"/>
      <c r="V26" s="90"/>
      <c r="W26" s="90"/>
      <c r="X26" s="74"/>
      <c r="Y26" s="90"/>
      <c r="Z26" s="74"/>
      <c r="AA26" s="90"/>
      <c r="AB26" s="90"/>
      <c r="AC26" s="81"/>
      <c r="AD26" s="81"/>
      <c r="AE26" s="81"/>
      <c r="AF26" s="81"/>
      <c r="AG26" s="5"/>
      <c r="AH26" s="5">
        <v>904.13</v>
      </c>
      <c r="AI26" s="5"/>
      <c r="AJ26" s="5">
        <v>1376.34</v>
      </c>
      <c r="AK26" s="5">
        <v>393.91</v>
      </c>
      <c r="AL26" s="5">
        <v>11854.48</v>
      </c>
      <c r="AM26" s="5">
        <v>11590.11</v>
      </c>
      <c r="AN26" s="62">
        <v>800.82</v>
      </c>
      <c r="AO26" s="43">
        <f>SUM(AL26)</f>
        <v>11854.48</v>
      </c>
      <c r="AP26" s="43">
        <f>SUM(AL26)</f>
        <v>11854.48</v>
      </c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>
        <v>393.91</v>
      </c>
      <c r="BB26" s="5">
        <v>7586.86</v>
      </c>
      <c r="BC26" s="5">
        <v>7393.37</v>
      </c>
      <c r="BD26" s="64">
        <v>523.93</v>
      </c>
      <c r="BE26" s="5">
        <f t="shared" si="7"/>
        <v>7586.86</v>
      </c>
      <c r="BF26" s="5">
        <f t="shared" si="8"/>
        <v>7586.86</v>
      </c>
      <c r="BG26" s="5"/>
      <c r="BH26" s="5"/>
      <c r="BI26" s="5"/>
      <c r="BJ26" s="5"/>
      <c r="BK26" s="5"/>
      <c r="BL26" s="9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>
        <v>15.818</v>
      </c>
      <c r="CH26" s="5">
        <v>1175.66</v>
      </c>
      <c r="CI26" s="5">
        <v>1161.31</v>
      </c>
      <c r="CJ26" s="64">
        <v>51.59</v>
      </c>
      <c r="CK26" s="5">
        <f t="shared" si="3"/>
        <v>1175.66</v>
      </c>
      <c r="CL26" s="5">
        <f t="shared" si="4"/>
        <v>1175.66</v>
      </c>
      <c r="CM26" s="5"/>
      <c r="CN26" s="5"/>
      <c r="CO26" s="5"/>
      <c r="CP26" s="5"/>
      <c r="CQ26" s="5"/>
      <c r="CR26" s="5"/>
      <c r="CS26" s="130"/>
      <c r="CT26" s="130"/>
      <c r="CU26" s="129"/>
      <c r="CV26" s="5"/>
    </row>
    <row r="27" spans="1:100" ht="12.75">
      <c r="A27" s="7">
        <v>20</v>
      </c>
      <c r="B27" s="7" t="s">
        <v>62</v>
      </c>
      <c r="C27" s="7"/>
      <c r="D27" s="7">
        <v>0</v>
      </c>
      <c r="E27" s="7">
        <v>10036.92</v>
      </c>
      <c r="F27" s="7">
        <v>7344</v>
      </c>
      <c r="G27" s="21">
        <v>4980.18</v>
      </c>
      <c r="H27" s="21">
        <v>22361.1</v>
      </c>
      <c r="I27" s="21"/>
      <c r="J27" s="50"/>
      <c r="P27" s="90"/>
      <c r="Q27" s="90"/>
      <c r="R27" s="90"/>
      <c r="S27" s="90"/>
      <c r="T27" s="90"/>
      <c r="U27" s="90"/>
      <c r="V27" s="90"/>
      <c r="W27" s="90"/>
      <c r="X27" s="74"/>
      <c r="Y27" s="90"/>
      <c r="Z27" s="74"/>
      <c r="AA27" s="90"/>
      <c r="AB27" s="90"/>
      <c r="AC27" s="81"/>
      <c r="AD27" s="81"/>
      <c r="AE27" s="81"/>
      <c r="AF27" s="81"/>
      <c r="AG27" s="5"/>
      <c r="AH27" s="5"/>
      <c r="AI27" s="5"/>
      <c r="AJ27" s="5"/>
      <c r="AK27" s="43">
        <v>92</v>
      </c>
      <c r="AL27" s="43">
        <v>2735.15</v>
      </c>
      <c r="AM27" s="43">
        <v>2735.15</v>
      </c>
      <c r="AN27" s="69">
        <v>0</v>
      </c>
      <c r="AO27" s="43">
        <f t="shared" si="5"/>
        <v>2735.15</v>
      </c>
      <c r="AP27" s="43">
        <f t="shared" si="6"/>
        <v>2735.15</v>
      </c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>
        <v>92</v>
      </c>
      <c r="BB27" s="5">
        <v>1738.83</v>
      </c>
      <c r="BC27" s="5">
        <v>1738.83</v>
      </c>
      <c r="BD27" s="70">
        <v>0</v>
      </c>
      <c r="BE27" s="5">
        <f t="shared" si="7"/>
        <v>1738.83</v>
      </c>
      <c r="BF27" s="5">
        <f t="shared" si="8"/>
        <v>1738.83</v>
      </c>
      <c r="BG27" s="5"/>
      <c r="BH27" s="5"/>
      <c r="BI27" s="5">
        <v>14.966</v>
      </c>
      <c r="BJ27" s="5">
        <v>20748.84</v>
      </c>
      <c r="BK27" s="5">
        <v>20748.84</v>
      </c>
      <c r="BL27" s="9">
        <v>0</v>
      </c>
      <c r="BM27" s="5">
        <f>SUM(BJ27)</f>
        <v>20748.84</v>
      </c>
      <c r="BN27" s="5">
        <f>SUM(BJ27)</f>
        <v>20748.84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>
        <v>6.156</v>
      </c>
      <c r="CH27" s="5">
        <v>457.26</v>
      </c>
      <c r="CI27" s="5">
        <v>457.26</v>
      </c>
      <c r="CJ27" s="70">
        <v>0</v>
      </c>
      <c r="CK27" s="5">
        <f t="shared" si="3"/>
        <v>457.26</v>
      </c>
      <c r="CL27" s="5">
        <f t="shared" si="4"/>
        <v>457.26</v>
      </c>
      <c r="CM27" s="5"/>
      <c r="CN27" s="5"/>
      <c r="CO27" s="5"/>
      <c r="CP27" s="5"/>
      <c r="CQ27" s="5"/>
      <c r="CR27" s="5"/>
      <c r="CS27" s="130"/>
      <c r="CT27" s="130"/>
      <c r="CU27" s="129"/>
      <c r="CV27" s="5"/>
    </row>
    <row r="28" spans="1:100" ht="12.75">
      <c r="A28" s="7">
        <v>21</v>
      </c>
      <c r="B28" s="7" t="s">
        <v>63</v>
      </c>
      <c r="C28" s="7">
        <v>-0.4</v>
      </c>
      <c r="D28" s="7">
        <v>0</v>
      </c>
      <c r="E28" s="7">
        <v>6502.44</v>
      </c>
      <c r="F28" s="7">
        <v>4757.76</v>
      </c>
      <c r="G28" s="21">
        <v>3226.38</v>
      </c>
      <c r="H28" s="21">
        <v>14486.44</v>
      </c>
      <c r="I28" s="21"/>
      <c r="J28" s="50"/>
      <c r="N28" s="5">
        <v>-0.026</v>
      </c>
      <c r="P28" s="90"/>
      <c r="Q28" s="90"/>
      <c r="R28" s="90"/>
      <c r="S28" s="90"/>
      <c r="T28" s="90"/>
      <c r="U28" s="90"/>
      <c r="V28" s="90"/>
      <c r="W28" s="90"/>
      <c r="X28" s="74"/>
      <c r="Y28" s="90"/>
      <c r="Z28" s="74"/>
      <c r="AA28" s="90"/>
      <c r="AB28" s="90"/>
      <c r="AC28" s="81"/>
      <c r="AD28" s="81"/>
      <c r="AE28" s="81"/>
      <c r="AF28" s="81"/>
      <c r="AG28" s="5">
        <v>-0.3</v>
      </c>
      <c r="AH28" s="5"/>
      <c r="AI28" s="5">
        <v>-0.22</v>
      </c>
      <c r="AJ28" s="5"/>
      <c r="AK28" s="5">
        <v>153.56</v>
      </c>
      <c r="AL28" s="5">
        <v>4570.86</v>
      </c>
      <c r="AM28" s="5">
        <v>4570.81</v>
      </c>
      <c r="AN28" s="62">
        <v>-0.13</v>
      </c>
      <c r="AO28" s="43">
        <f t="shared" si="5"/>
        <v>4570.86</v>
      </c>
      <c r="AP28" s="43">
        <f t="shared" si="6"/>
        <v>4570.86</v>
      </c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>
        <v>153556</v>
      </c>
      <c r="BB28" s="5">
        <v>2907.76</v>
      </c>
      <c r="BC28" s="5">
        <v>2907.73</v>
      </c>
      <c r="BD28" s="64">
        <v>-0.08</v>
      </c>
      <c r="BE28" s="5">
        <f t="shared" si="7"/>
        <v>2907.76</v>
      </c>
      <c r="BF28" s="5">
        <f t="shared" si="8"/>
        <v>2907.76</v>
      </c>
      <c r="BG28" s="5"/>
      <c r="BH28" s="5"/>
      <c r="BI28" s="5"/>
      <c r="BJ28" s="5"/>
      <c r="BK28" s="5"/>
      <c r="BL28" s="9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>
        <v>6.156</v>
      </c>
      <c r="CH28" s="5">
        <v>457.26</v>
      </c>
      <c r="CI28" s="5">
        <v>457.26</v>
      </c>
      <c r="CJ28" s="64">
        <v>-0.01</v>
      </c>
      <c r="CK28" s="5">
        <f t="shared" si="3"/>
        <v>457.26</v>
      </c>
      <c r="CL28" s="5">
        <f t="shared" si="4"/>
        <v>457.26</v>
      </c>
      <c r="CM28" s="5"/>
      <c r="CN28" s="5"/>
      <c r="CO28" s="5"/>
      <c r="CP28" s="5"/>
      <c r="CQ28" s="5"/>
      <c r="CR28" s="5"/>
      <c r="CS28" s="130">
        <v>1</v>
      </c>
      <c r="CT28" s="130"/>
      <c r="CU28" s="129"/>
      <c r="CV28" s="5"/>
    </row>
    <row r="29" spans="1:100" ht="12.75">
      <c r="A29" s="7">
        <v>22</v>
      </c>
      <c r="B29" s="7" t="s">
        <v>64</v>
      </c>
      <c r="C29" s="7">
        <v>-0.26</v>
      </c>
      <c r="D29" s="7">
        <v>0</v>
      </c>
      <c r="E29" s="7">
        <v>6392.16</v>
      </c>
      <c r="F29" s="7">
        <v>4677.12</v>
      </c>
      <c r="G29" s="21">
        <v>3171.66</v>
      </c>
      <c r="H29" s="21">
        <v>12598.84</v>
      </c>
      <c r="I29" s="21"/>
      <c r="J29" s="50"/>
      <c r="O29" s="5">
        <v>1641.84</v>
      </c>
      <c r="P29" s="90"/>
      <c r="Q29" s="90"/>
      <c r="R29" s="90"/>
      <c r="S29" s="90"/>
      <c r="T29" s="90"/>
      <c r="U29" s="90"/>
      <c r="V29" s="90"/>
      <c r="W29" s="90"/>
      <c r="X29" s="74"/>
      <c r="Y29" s="90"/>
      <c r="Z29" s="74"/>
      <c r="AA29" s="90"/>
      <c r="AB29" s="90"/>
      <c r="AC29" s="81"/>
      <c r="AD29" s="81"/>
      <c r="AE29" s="81"/>
      <c r="AF29" s="81"/>
      <c r="AG29" s="5">
        <v>-0.77</v>
      </c>
      <c r="AH29" s="5"/>
      <c r="AI29" s="5"/>
      <c r="AJ29" s="5">
        <v>6030.23</v>
      </c>
      <c r="AK29" s="5">
        <v>54.72</v>
      </c>
      <c r="AL29" s="5">
        <v>1628.7</v>
      </c>
      <c r="AM29" s="5">
        <v>1342.52</v>
      </c>
      <c r="AN29" s="63">
        <v>286.18</v>
      </c>
      <c r="AO29" s="43">
        <f t="shared" si="5"/>
        <v>1628.7</v>
      </c>
      <c r="AP29" s="43">
        <f t="shared" si="6"/>
        <v>1628.7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>
        <v>54.72</v>
      </c>
      <c r="BB29" s="5">
        <v>1036.14</v>
      </c>
      <c r="BC29" s="5">
        <v>848.9</v>
      </c>
      <c r="BD29" s="70">
        <v>184.27</v>
      </c>
      <c r="BE29" s="5">
        <f t="shared" si="7"/>
        <v>1036.14</v>
      </c>
      <c r="BF29" s="5">
        <f t="shared" si="8"/>
        <v>1036.14</v>
      </c>
      <c r="BG29" s="5"/>
      <c r="BH29" s="5"/>
      <c r="BI29" s="5">
        <v>18.984</v>
      </c>
      <c r="BJ29" s="5">
        <v>26325.07</v>
      </c>
      <c r="BK29" s="5">
        <v>20793.29</v>
      </c>
      <c r="BL29" s="64">
        <v>5531.01</v>
      </c>
      <c r="BM29" s="5">
        <f>SUM(BJ29)</f>
        <v>26325.07</v>
      </c>
      <c r="BN29" s="5">
        <f>SUM(BJ29)</f>
        <v>26325.07</v>
      </c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>
        <v>2.052</v>
      </c>
      <c r="CH29" s="5">
        <v>152.46</v>
      </c>
      <c r="CI29" s="5">
        <v>126.66</v>
      </c>
      <c r="CJ29" s="70">
        <v>25.8</v>
      </c>
      <c r="CK29" s="5">
        <f t="shared" si="3"/>
        <v>152.46</v>
      </c>
      <c r="CL29" s="5">
        <f t="shared" si="4"/>
        <v>152.46</v>
      </c>
      <c r="CM29" s="5"/>
      <c r="CN29" s="5"/>
      <c r="CO29" s="5"/>
      <c r="CP29" s="5"/>
      <c r="CQ29" s="5"/>
      <c r="CR29" s="5"/>
      <c r="CS29" s="130"/>
      <c r="CT29" s="130"/>
      <c r="CU29" s="129"/>
      <c r="CV29" s="5"/>
    </row>
    <row r="30" spans="1:100" ht="12.75">
      <c r="A30" s="7">
        <v>23</v>
      </c>
      <c r="B30" s="7" t="s">
        <v>65</v>
      </c>
      <c r="C30" s="7">
        <v>-1.05</v>
      </c>
      <c r="D30" s="7">
        <v>0</v>
      </c>
      <c r="E30" s="7">
        <v>6426.32</v>
      </c>
      <c r="F30" s="7">
        <v>4702.08</v>
      </c>
      <c r="G30" s="21">
        <v>3188.72</v>
      </c>
      <c r="H30" s="21">
        <v>14316.07</v>
      </c>
      <c r="I30" s="21"/>
      <c r="J30" s="50"/>
      <c r="P30" s="90"/>
      <c r="Q30" s="90"/>
      <c r="R30" s="90"/>
      <c r="S30" s="90"/>
      <c r="T30" s="90"/>
      <c r="U30" s="90"/>
      <c r="V30" s="90"/>
      <c r="W30" s="90"/>
      <c r="X30" s="74"/>
      <c r="Y30" s="90"/>
      <c r="Z30" s="74"/>
      <c r="AA30" s="90"/>
      <c r="AB30" s="90"/>
      <c r="AC30" s="81"/>
      <c r="AD30" s="81"/>
      <c r="AE30" s="81"/>
      <c r="AF30" s="81"/>
      <c r="AG30" s="5">
        <v>-0.39</v>
      </c>
      <c r="AH30" s="5"/>
      <c r="AI30" s="5"/>
      <c r="AJ30" s="5"/>
      <c r="AK30" s="5">
        <v>97</v>
      </c>
      <c r="AL30" s="5">
        <v>2892.05</v>
      </c>
      <c r="AM30" s="5">
        <v>2891.84</v>
      </c>
      <c r="AN30" s="62">
        <v>0</v>
      </c>
      <c r="AO30" s="43">
        <f t="shared" si="5"/>
        <v>2892.05</v>
      </c>
      <c r="AP30" s="43">
        <f t="shared" si="6"/>
        <v>2892.05</v>
      </c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>
        <v>105</v>
      </c>
      <c r="BB30" s="5">
        <v>1966.52</v>
      </c>
      <c r="BC30" s="5">
        <v>1966.39</v>
      </c>
      <c r="BD30" s="64">
        <v>0</v>
      </c>
      <c r="BE30" s="5">
        <f t="shared" si="7"/>
        <v>1966.52</v>
      </c>
      <c r="BF30" s="5">
        <f t="shared" si="8"/>
        <v>1966.52</v>
      </c>
      <c r="BG30" s="5"/>
      <c r="BH30" s="5"/>
      <c r="BI30" s="5"/>
      <c r="BJ30" s="5"/>
      <c r="BK30" s="5"/>
      <c r="BL30" s="9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>
        <v>8.087</v>
      </c>
      <c r="CH30" s="5">
        <v>600.57</v>
      </c>
      <c r="CI30" s="5">
        <v>600.52</v>
      </c>
      <c r="CJ30" s="64">
        <v>0</v>
      </c>
      <c r="CK30" s="5">
        <f t="shared" si="3"/>
        <v>600.57</v>
      </c>
      <c r="CL30" s="5">
        <f t="shared" si="4"/>
        <v>600.57</v>
      </c>
      <c r="CM30" s="5"/>
      <c r="CN30" s="5"/>
      <c r="CO30" s="5"/>
      <c r="CP30" s="5"/>
      <c r="CQ30" s="5"/>
      <c r="CR30" s="5"/>
      <c r="CS30" s="130"/>
      <c r="CT30" s="130"/>
      <c r="CU30" s="129"/>
      <c r="CV30" s="5"/>
    </row>
    <row r="31" spans="1:100" ht="12.75">
      <c r="A31" s="7">
        <v>24</v>
      </c>
      <c r="B31" s="7" t="s">
        <v>66</v>
      </c>
      <c r="C31" s="7"/>
      <c r="D31" s="7">
        <v>403.83</v>
      </c>
      <c r="E31" s="7">
        <v>9926.7</v>
      </c>
      <c r="F31" s="7">
        <v>7263.36</v>
      </c>
      <c r="G31" s="21">
        <v>4925.46</v>
      </c>
      <c r="H31" s="21">
        <v>22521.11</v>
      </c>
      <c r="I31" s="21"/>
      <c r="J31" s="50"/>
      <c r="N31" s="5">
        <v>-1.76</v>
      </c>
      <c r="P31" s="90"/>
      <c r="Q31" s="90"/>
      <c r="R31" s="90"/>
      <c r="S31" s="90"/>
      <c r="T31" s="90"/>
      <c r="U31" s="90"/>
      <c r="V31" s="90"/>
      <c r="W31" s="90"/>
      <c r="X31" s="74"/>
      <c r="Y31" s="90"/>
      <c r="Z31" s="74"/>
      <c r="AA31" s="90"/>
      <c r="AB31" s="90"/>
      <c r="AC31" s="81"/>
      <c r="AD31" s="81"/>
      <c r="AE31" s="81"/>
      <c r="AF31" s="81"/>
      <c r="AG31" s="5">
        <v>-0.39</v>
      </c>
      <c r="AH31" s="5"/>
      <c r="AI31" s="5"/>
      <c r="AJ31" s="5"/>
      <c r="AK31" s="5">
        <v>170</v>
      </c>
      <c r="AL31" s="5">
        <v>4982.53</v>
      </c>
      <c r="AM31" s="5">
        <v>4982.3</v>
      </c>
      <c r="AN31" s="62">
        <v>0</v>
      </c>
      <c r="AO31" s="43">
        <f t="shared" si="5"/>
        <v>4982.53</v>
      </c>
      <c r="AP31" s="43">
        <f t="shared" si="6"/>
        <v>4982.53</v>
      </c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>
        <v>170</v>
      </c>
      <c r="BB31" s="5">
        <v>3142.39</v>
      </c>
      <c r="BC31" s="5">
        <v>3142.25</v>
      </c>
      <c r="BD31" s="64">
        <v>0</v>
      </c>
      <c r="BE31" s="5">
        <f t="shared" si="7"/>
        <v>3142.39</v>
      </c>
      <c r="BF31" s="5">
        <f t="shared" si="8"/>
        <v>3142.39</v>
      </c>
      <c r="BG31" s="5"/>
      <c r="BH31" s="5"/>
      <c r="BI31" s="5"/>
      <c r="BJ31" s="5"/>
      <c r="BK31" s="5"/>
      <c r="BL31" s="9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>
        <v>8.208</v>
      </c>
      <c r="CH31" s="5">
        <v>609.72</v>
      </c>
      <c r="CI31" s="5">
        <v>609.7</v>
      </c>
      <c r="CJ31" s="64">
        <v>0</v>
      </c>
      <c r="CK31" s="5">
        <f t="shared" si="3"/>
        <v>609.72</v>
      </c>
      <c r="CL31" s="5">
        <f t="shared" si="4"/>
        <v>609.72</v>
      </c>
      <c r="CM31" s="5"/>
      <c r="CN31" s="5"/>
      <c r="CO31" s="5"/>
      <c r="CP31" s="5"/>
      <c r="CQ31" s="5"/>
      <c r="CR31" s="5"/>
      <c r="CS31" s="130"/>
      <c r="CT31" s="130"/>
      <c r="CU31" s="129"/>
      <c r="CV31" s="5"/>
    </row>
    <row r="32" spans="1:100" ht="12.75">
      <c r="A32" s="7">
        <v>25</v>
      </c>
      <c r="B32" s="7" t="s">
        <v>67</v>
      </c>
      <c r="C32" s="7"/>
      <c r="D32" s="7">
        <v>179054.94</v>
      </c>
      <c r="E32" s="7">
        <v>131316.13</v>
      </c>
      <c r="F32" s="7">
        <v>69776.64</v>
      </c>
      <c r="G32" s="21">
        <v>47315.04</v>
      </c>
      <c r="H32" s="21">
        <v>254437.94</v>
      </c>
      <c r="I32" s="21"/>
      <c r="J32" s="50"/>
      <c r="O32" s="5">
        <v>173024.81</v>
      </c>
      <c r="P32" s="90"/>
      <c r="Q32" s="90"/>
      <c r="R32" s="90"/>
      <c r="S32" s="90"/>
      <c r="T32" s="90"/>
      <c r="U32" s="90"/>
      <c r="V32" s="90"/>
      <c r="W32" s="90"/>
      <c r="X32" s="74"/>
      <c r="Y32" s="90"/>
      <c r="Z32" s="74"/>
      <c r="AA32" s="90"/>
      <c r="AB32" s="90"/>
      <c r="AC32" s="81"/>
      <c r="AD32" s="81"/>
      <c r="AE32" s="81"/>
      <c r="AF32" s="81"/>
      <c r="AG32" s="5"/>
      <c r="AH32" s="5">
        <v>308229.18</v>
      </c>
      <c r="AI32" s="5"/>
      <c r="AJ32" s="5">
        <v>279663.65</v>
      </c>
      <c r="AK32" s="5">
        <v>2871.8</v>
      </c>
      <c r="AL32" s="5">
        <v>85471.16</v>
      </c>
      <c r="AM32" s="5">
        <v>104538.7</v>
      </c>
      <c r="AN32" s="62">
        <v>60509.25</v>
      </c>
      <c r="AO32" s="43">
        <f t="shared" si="5"/>
        <v>85471.16</v>
      </c>
      <c r="AP32" s="43">
        <f t="shared" si="6"/>
        <v>85471.16</v>
      </c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>
        <v>2816.99</v>
      </c>
      <c r="BB32" s="5">
        <v>53330.62</v>
      </c>
      <c r="BC32" s="5">
        <v>56894.61</v>
      </c>
      <c r="BD32" s="64">
        <v>34206.21</v>
      </c>
      <c r="BE32" s="5">
        <f t="shared" si="7"/>
        <v>53330.62</v>
      </c>
      <c r="BF32" s="5">
        <f t="shared" si="8"/>
        <v>53330.62</v>
      </c>
      <c r="BG32" s="5"/>
      <c r="BH32" s="5"/>
      <c r="BI32" s="5">
        <v>203.431</v>
      </c>
      <c r="BJ32" s="5">
        <v>285796.35</v>
      </c>
      <c r="BK32" s="5">
        <v>291138.46</v>
      </c>
      <c r="BL32" s="64">
        <v>181011.04</v>
      </c>
      <c r="BM32" s="5">
        <f>SUM(BJ32)</f>
        <v>285796.35</v>
      </c>
      <c r="BN32" s="5">
        <f>SUM(BJ32)</f>
        <v>285796.35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>
        <v>76.031</v>
      </c>
      <c r="CH32" s="5">
        <v>5647.79</v>
      </c>
      <c r="CI32" s="5">
        <v>5872.73</v>
      </c>
      <c r="CJ32" s="64">
        <v>3522.66</v>
      </c>
      <c r="CK32" s="5">
        <f t="shared" si="3"/>
        <v>5647.79</v>
      </c>
      <c r="CL32" s="5">
        <f t="shared" si="4"/>
        <v>5647.79</v>
      </c>
      <c r="CM32" s="5"/>
      <c r="CN32" s="5"/>
      <c r="CO32" s="5"/>
      <c r="CP32" s="5"/>
      <c r="CQ32" s="5"/>
      <c r="CR32" s="5"/>
      <c r="CS32" s="130">
        <v>12</v>
      </c>
      <c r="CT32" s="130">
        <v>11</v>
      </c>
      <c r="CU32" s="129">
        <v>183358.51</v>
      </c>
      <c r="CV32" s="5">
        <v>255781.84</v>
      </c>
    </row>
    <row r="33" spans="1:100" ht="12.75">
      <c r="A33" s="7">
        <v>26</v>
      </c>
      <c r="B33" s="7" t="s">
        <v>68</v>
      </c>
      <c r="C33" s="7"/>
      <c r="D33" s="7">
        <v>11730.27</v>
      </c>
      <c r="E33" s="7">
        <v>44009.34</v>
      </c>
      <c r="F33" s="7">
        <v>24808.44</v>
      </c>
      <c r="G33" s="21">
        <v>16823.1</v>
      </c>
      <c r="H33" s="21">
        <v>84447.86</v>
      </c>
      <c r="I33" s="21"/>
      <c r="J33" s="50"/>
      <c r="O33" s="5">
        <v>12923.29</v>
      </c>
      <c r="P33" s="90"/>
      <c r="Q33" s="89"/>
      <c r="R33" s="90"/>
      <c r="S33" s="90"/>
      <c r="T33" s="90"/>
      <c r="U33" s="90"/>
      <c r="V33" s="90"/>
      <c r="W33" s="90"/>
      <c r="X33" s="74"/>
      <c r="Y33" s="90"/>
      <c r="Z33" s="74"/>
      <c r="AA33" s="90"/>
      <c r="AB33" s="90"/>
      <c r="AC33" s="81"/>
      <c r="AD33" s="81"/>
      <c r="AE33" s="81"/>
      <c r="AF33" s="81"/>
      <c r="AG33" s="5"/>
      <c r="AH33" s="5">
        <v>23859.12</v>
      </c>
      <c r="AI33" s="5"/>
      <c r="AJ33" s="5">
        <v>35910.81</v>
      </c>
      <c r="AK33" s="5">
        <v>795.53</v>
      </c>
      <c r="AL33" s="5">
        <v>23677.79</v>
      </c>
      <c r="AM33" s="5">
        <v>23021.02</v>
      </c>
      <c r="AN33" s="62">
        <v>5160.74</v>
      </c>
      <c r="AO33" s="43">
        <f t="shared" si="5"/>
        <v>23677.79</v>
      </c>
      <c r="AP33" s="43">
        <f t="shared" si="6"/>
        <v>23677.79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>
        <v>795.525</v>
      </c>
      <c r="BB33" s="5">
        <v>15062.32</v>
      </c>
      <c r="BC33" s="5">
        <v>14280.37</v>
      </c>
      <c r="BD33" s="64">
        <v>3304.53</v>
      </c>
      <c r="BE33" s="5">
        <f t="shared" si="7"/>
        <v>15062.32</v>
      </c>
      <c r="BF33" s="5">
        <f t="shared" si="8"/>
        <v>15062.32</v>
      </c>
      <c r="BG33" s="5"/>
      <c r="BH33" s="5"/>
      <c r="BI33" s="5">
        <v>86.611</v>
      </c>
      <c r="BJ33" s="5">
        <v>120116.32</v>
      </c>
      <c r="BK33" s="5">
        <v>109548.64</v>
      </c>
      <c r="BL33" s="64">
        <v>26718.19</v>
      </c>
      <c r="BM33" s="5">
        <f>SUM(BJ33)</f>
        <v>120116.32</v>
      </c>
      <c r="BN33" s="5">
        <f>SUM(BJ33)</f>
        <v>120116.32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>
        <v>42.894</v>
      </c>
      <c r="CH33" s="5">
        <v>3184.09</v>
      </c>
      <c r="CI33" s="5">
        <v>3138.8</v>
      </c>
      <c r="CJ33" s="64">
        <v>727.35</v>
      </c>
      <c r="CK33" s="5">
        <f t="shared" si="3"/>
        <v>3184.09</v>
      </c>
      <c r="CL33" s="5">
        <f t="shared" si="4"/>
        <v>3184.09</v>
      </c>
      <c r="CM33" s="5"/>
      <c r="CN33" s="5"/>
      <c r="CO33" s="5"/>
      <c r="CP33" s="5"/>
      <c r="CQ33" s="5"/>
      <c r="CR33" s="5"/>
      <c r="CS33" s="130">
        <v>4</v>
      </c>
      <c r="CT33" s="130">
        <v>2</v>
      </c>
      <c r="CU33" s="129">
        <v>41571.03</v>
      </c>
      <c r="CV33" s="5">
        <v>12705.59</v>
      </c>
    </row>
    <row r="34" spans="1:100" ht="16.5" customHeight="1">
      <c r="A34" s="7">
        <v>27</v>
      </c>
      <c r="B34" s="7" t="s">
        <v>69</v>
      </c>
      <c r="C34" s="7"/>
      <c r="D34" s="7">
        <v>79515.83</v>
      </c>
      <c r="E34" s="7">
        <v>762672.72</v>
      </c>
      <c r="F34" s="7">
        <v>428035.68</v>
      </c>
      <c r="G34" s="21">
        <v>299621.94</v>
      </c>
      <c r="H34" s="21">
        <v>1475868.22</v>
      </c>
      <c r="I34" s="21"/>
      <c r="J34" s="50"/>
      <c r="O34" s="5">
        <v>93977.95</v>
      </c>
      <c r="P34" s="88" t="s">
        <v>326</v>
      </c>
      <c r="Q34" s="88" t="s">
        <v>326</v>
      </c>
      <c r="R34" s="90"/>
      <c r="S34" s="88" t="s">
        <v>326</v>
      </c>
      <c r="T34" s="90"/>
      <c r="U34" s="90"/>
      <c r="V34" s="90"/>
      <c r="W34" s="88" t="s">
        <v>327</v>
      </c>
      <c r="X34" s="74"/>
      <c r="Y34" s="88" t="s">
        <v>328</v>
      </c>
      <c r="Z34" s="74" t="s">
        <v>329</v>
      </c>
      <c r="AA34" s="90"/>
      <c r="AB34" s="88" t="s">
        <v>330</v>
      </c>
      <c r="AC34" s="81"/>
      <c r="AD34" s="81"/>
      <c r="AE34" s="81"/>
      <c r="AF34" s="81"/>
      <c r="AG34" s="5"/>
      <c r="AH34" s="5">
        <v>165387.59</v>
      </c>
      <c r="AI34" s="5"/>
      <c r="AJ34" s="5">
        <v>207372.94</v>
      </c>
      <c r="AK34" s="5">
        <v>16616.19</v>
      </c>
      <c r="AL34" s="5">
        <v>495357.3</v>
      </c>
      <c r="AM34" s="5">
        <v>488822.27</v>
      </c>
      <c r="AN34" s="62">
        <v>29238.23</v>
      </c>
      <c r="AO34" s="43">
        <f t="shared" si="5"/>
        <v>495357.3</v>
      </c>
      <c r="AP34" s="43">
        <f t="shared" si="6"/>
        <v>495357.3</v>
      </c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>
        <v>16231.397</v>
      </c>
      <c r="BB34" s="5">
        <v>308108.84</v>
      </c>
      <c r="BC34" s="5">
        <v>302653.6</v>
      </c>
      <c r="BD34" s="64">
        <v>18416.96</v>
      </c>
      <c r="BE34" s="5">
        <f t="shared" si="7"/>
        <v>308108.84</v>
      </c>
      <c r="BF34" s="5">
        <f t="shared" si="8"/>
        <v>308108.84</v>
      </c>
      <c r="BG34" s="5"/>
      <c r="BH34" s="5"/>
      <c r="BI34" s="5">
        <v>1207.996</v>
      </c>
      <c r="BJ34" s="5">
        <v>1664334.25</v>
      </c>
      <c r="BK34" s="5">
        <v>1634055.25</v>
      </c>
      <c r="BL34" s="64">
        <v>155947.16</v>
      </c>
      <c r="BM34" s="5">
        <f>SUM(BJ34)</f>
        <v>1664334.25</v>
      </c>
      <c r="BN34" s="5">
        <f>SUM(BJ34)</f>
        <v>1664334.25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64">
        <v>610.579</v>
      </c>
      <c r="CH34" s="5">
        <v>45357.28</v>
      </c>
      <c r="CI34" s="5">
        <v>44989.48</v>
      </c>
      <c r="CJ34" s="5">
        <v>2008.16</v>
      </c>
      <c r="CK34" s="5">
        <f>SUM(CH34)</f>
        <v>45357.28</v>
      </c>
      <c r="CL34" s="5">
        <f>SUM(CK34)</f>
        <v>45357.28</v>
      </c>
      <c r="CM34" s="5"/>
      <c r="CN34" s="5"/>
      <c r="CO34" s="5"/>
      <c r="CP34" s="5"/>
      <c r="CQ34" s="5"/>
      <c r="CR34" s="5"/>
      <c r="CS34" s="130">
        <v>6</v>
      </c>
      <c r="CT34" s="130">
        <v>3</v>
      </c>
      <c r="CU34" s="129">
        <v>79158.59</v>
      </c>
      <c r="CV34" s="5">
        <v>53167.45</v>
      </c>
    </row>
    <row r="35" spans="1:100" ht="24" customHeight="1">
      <c r="A35" s="7">
        <v>28</v>
      </c>
      <c r="B35" s="7" t="s">
        <v>254</v>
      </c>
      <c r="C35" s="7"/>
      <c r="D35" s="7">
        <v>0</v>
      </c>
      <c r="E35" s="7">
        <v>106451.96</v>
      </c>
      <c r="F35" s="7">
        <v>43062.89</v>
      </c>
      <c r="G35" s="21">
        <v>30861.97</v>
      </c>
      <c r="H35" s="21">
        <v>97414.86</v>
      </c>
      <c r="I35" s="21"/>
      <c r="J35" s="50"/>
      <c r="O35" s="5">
        <v>82961.96</v>
      </c>
      <c r="P35" s="89"/>
      <c r="Q35" s="89"/>
      <c r="R35" s="90"/>
      <c r="S35" s="89"/>
      <c r="T35" s="90"/>
      <c r="U35" s="90"/>
      <c r="V35" s="90"/>
      <c r="W35" s="89"/>
      <c r="X35" s="74"/>
      <c r="Y35" s="89"/>
      <c r="Z35" s="74"/>
      <c r="AA35" s="90"/>
      <c r="AB35" s="89"/>
      <c r="AC35" s="81"/>
      <c r="AD35" s="81"/>
      <c r="AE35" s="81"/>
      <c r="AF35" s="81"/>
      <c r="AG35" s="5"/>
      <c r="AH35" s="5"/>
      <c r="AI35" s="5"/>
      <c r="AJ35" s="5">
        <v>6227.78</v>
      </c>
      <c r="AK35" s="5">
        <v>665.69</v>
      </c>
      <c r="AL35" s="5">
        <v>20320.38</v>
      </c>
      <c r="AM35" s="5">
        <v>16738.26</v>
      </c>
      <c r="AN35" s="9">
        <v>3582.12</v>
      </c>
      <c r="AO35" s="43">
        <f t="shared" si="5"/>
        <v>20320.38</v>
      </c>
      <c r="AP35" s="43">
        <f t="shared" si="6"/>
        <v>20320.38</v>
      </c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>
        <v>665.69</v>
      </c>
      <c r="BB35" s="5">
        <v>13104.73</v>
      </c>
      <c r="BC35" s="5">
        <v>10761.18</v>
      </c>
      <c r="BD35" s="9">
        <v>2343.55</v>
      </c>
      <c r="BE35" s="5">
        <f t="shared" si="7"/>
        <v>13104.73</v>
      </c>
      <c r="BF35" s="5">
        <f t="shared" si="8"/>
        <v>13104.73</v>
      </c>
      <c r="BG35" s="5"/>
      <c r="BH35" s="5"/>
      <c r="BI35" s="5"/>
      <c r="BJ35" s="5"/>
      <c r="BK35" s="5"/>
      <c r="BL35" s="9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>
        <v>22.469</v>
      </c>
      <c r="CH35" s="5">
        <v>1680.64</v>
      </c>
      <c r="CI35" s="5">
        <v>1378.53</v>
      </c>
      <c r="CJ35" s="9">
        <v>302.11</v>
      </c>
      <c r="CK35" s="5">
        <f t="shared" si="3"/>
        <v>1680.64</v>
      </c>
      <c r="CL35" s="5">
        <f t="shared" si="4"/>
        <v>1680.64</v>
      </c>
      <c r="CM35" s="5"/>
      <c r="CN35" s="5"/>
      <c r="CO35" s="5"/>
      <c r="CP35" s="5"/>
      <c r="CQ35" s="5"/>
      <c r="CR35" s="5"/>
      <c r="CS35" s="130">
        <v>2</v>
      </c>
      <c r="CT35" s="130"/>
      <c r="CU35" s="129"/>
      <c r="CV35" s="5"/>
    </row>
    <row r="36" spans="1:100" ht="15.75" customHeight="1">
      <c r="A36" s="7">
        <v>29</v>
      </c>
      <c r="B36" s="7" t="s">
        <v>70</v>
      </c>
      <c r="C36" s="7"/>
      <c r="D36" s="7">
        <v>23156.39</v>
      </c>
      <c r="E36" s="12">
        <v>39875.28</v>
      </c>
      <c r="F36" s="7">
        <v>23806.08</v>
      </c>
      <c r="G36" s="21">
        <v>16143.6</v>
      </c>
      <c r="H36" s="21">
        <v>74273.42</v>
      </c>
      <c r="I36" s="21"/>
      <c r="J36" s="50"/>
      <c r="O36" s="5">
        <v>28707.93</v>
      </c>
      <c r="P36" s="88" t="s">
        <v>331</v>
      </c>
      <c r="Q36" s="88" t="s">
        <v>318</v>
      </c>
      <c r="R36" s="90"/>
      <c r="S36" s="88" t="s">
        <v>317</v>
      </c>
      <c r="T36" s="90"/>
      <c r="U36" s="90"/>
      <c r="V36" s="90"/>
      <c r="W36" s="88" t="s">
        <v>323</v>
      </c>
      <c r="X36" s="74"/>
      <c r="Y36" s="88" t="s">
        <v>324</v>
      </c>
      <c r="Z36" s="74"/>
      <c r="AA36" s="90"/>
      <c r="AB36" s="88" t="s">
        <v>325</v>
      </c>
      <c r="AC36" s="81"/>
      <c r="AD36" s="81"/>
      <c r="AE36" s="81"/>
      <c r="AF36" s="81"/>
      <c r="AG36" s="5"/>
      <c r="AH36" s="5">
        <v>47855.67</v>
      </c>
      <c r="AI36" s="5"/>
      <c r="AJ36" s="5">
        <v>69636.94</v>
      </c>
      <c r="AK36" s="5">
        <v>1128.5</v>
      </c>
      <c r="AL36" s="5">
        <v>33559.19</v>
      </c>
      <c r="AM36" s="5">
        <v>31194.18</v>
      </c>
      <c r="AN36" s="9">
        <v>9958.22</v>
      </c>
      <c r="AO36" s="43">
        <f t="shared" si="5"/>
        <v>33559.19</v>
      </c>
      <c r="AP36" s="43">
        <f t="shared" si="6"/>
        <v>33559.19</v>
      </c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>
        <v>1128.498</v>
      </c>
      <c r="BB36" s="5">
        <v>21338.04</v>
      </c>
      <c r="BC36" s="5">
        <v>19421.22</v>
      </c>
      <c r="BD36" s="9">
        <v>5516.09</v>
      </c>
      <c r="BE36" s="5">
        <f t="shared" si="7"/>
        <v>21338.04</v>
      </c>
      <c r="BF36" s="5">
        <f t="shared" si="8"/>
        <v>21338.04</v>
      </c>
      <c r="BG36" s="5"/>
      <c r="BH36" s="5"/>
      <c r="BI36" s="5">
        <v>96.621</v>
      </c>
      <c r="BJ36" s="5">
        <v>133992</v>
      </c>
      <c r="BK36" s="5">
        <v>117039.95</v>
      </c>
      <c r="BL36" s="9">
        <v>52801.48</v>
      </c>
      <c r="BM36" s="5">
        <f>SUM(BJ36)</f>
        <v>133992</v>
      </c>
      <c r="BN36" s="5">
        <f>SUM(BJ36)</f>
        <v>133992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>
        <v>66.772</v>
      </c>
      <c r="CH36" s="5">
        <v>4958.51</v>
      </c>
      <c r="CI36" s="5">
        <v>4411.12</v>
      </c>
      <c r="CJ36" s="9">
        <v>1361.15</v>
      </c>
      <c r="CK36" s="5">
        <f t="shared" si="3"/>
        <v>4958.51</v>
      </c>
      <c r="CL36" s="5">
        <f t="shared" si="4"/>
        <v>4958.51</v>
      </c>
      <c r="CM36" s="5"/>
      <c r="CN36" s="5"/>
      <c r="CO36" s="5"/>
      <c r="CP36" s="5"/>
      <c r="CQ36" s="5"/>
      <c r="CR36" s="5"/>
      <c r="CS36" s="130">
        <v>2</v>
      </c>
      <c r="CT36" s="130">
        <v>1</v>
      </c>
      <c r="CU36" s="129">
        <v>31208.69</v>
      </c>
      <c r="CV36" s="5">
        <v>37152.86</v>
      </c>
    </row>
    <row r="37" spans="1:100" ht="12.75">
      <c r="A37" s="7">
        <v>30</v>
      </c>
      <c r="B37" s="7" t="s">
        <v>71</v>
      </c>
      <c r="C37" s="7"/>
      <c r="D37" s="7">
        <v>835.59</v>
      </c>
      <c r="E37" s="7">
        <v>7546.14</v>
      </c>
      <c r="F37" s="7">
        <v>6139.92</v>
      </c>
      <c r="G37" s="21">
        <v>6987.84</v>
      </c>
      <c r="H37" s="21">
        <v>20613.34</v>
      </c>
      <c r="I37" s="21"/>
      <c r="J37" s="50"/>
      <c r="O37" s="5">
        <v>896.15</v>
      </c>
      <c r="P37" s="90"/>
      <c r="Q37" s="90"/>
      <c r="R37" s="90"/>
      <c r="S37" s="90"/>
      <c r="T37" s="90"/>
      <c r="U37" s="90"/>
      <c r="V37" s="90"/>
      <c r="W37" s="90"/>
      <c r="X37" s="74"/>
      <c r="Y37" s="90"/>
      <c r="Z37" s="74"/>
      <c r="AA37" s="90"/>
      <c r="AB37" s="90"/>
      <c r="AC37" s="81"/>
      <c r="AD37" s="81"/>
      <c r="AE37" s="81"/>
      <c r="AF37" s="81"/>
      <c r="AG37" s="5"/>
      <c r="AH37" s="5">
        <v>74.84</v>
      </c>
      <c r="AI37" s="5"/>
      <c r="AJ37" s="5">
        <v>25.79</v>
      </c>
      <c r="AK37" s="5">
        <v>0</v>
      </c>
      <c r="AL37" s="5">
        <v>0</v>
      </c>
      <c r="AM37" s="5">
        <v>0</v>
      </c>
      <c r="AN37" s="9">
        <v>0</v>
      </c>
      <c r="AO37" s="43">
        <f t="shared" si="5"/>
        <v>0</v>
      </c>
      <c r="AP37" s="43">
        <f t="shared" si="6"/>
        <v>0</v>
      </c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>
        <v>0</v>
      </c>
      <c r="BB37" s="5">
        <v>0</v>
      </c>
      <c r="BC37" s="5">
        <v>0</v>
      </c>
      <c r="BD37" s="9">
        <v>0</v>
      </c>
      <c r="BE37" s="5">
        <f t="shared" si="7"/>
        <v>0</v>
      </c>
      <c r="BF37" s="5">
        <f t="shared" si="8"/>
        <v>0</v>
      </c>
      <c r="BG37" s="5"/>
      <c r="BH37" s="5"/>
      <c r="BI37" s="5"/>
      <c r="BJ37" s="5"/>
      <c r="BK37" s="5"/>
      <c r="BL37" s="9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>
        <v>20.52</v>
      </c>
      <c r="CH37" s="5">
        <v>1524.24</v>
      </c>
      <c r="CI37" s="5">
        <v>1573.29</v>
      </c>
      <c r="CJ37" s="64">
        <v>25.79</v>
      </c>
      <c r="CK37" s="5">
        <f t="shared" si="3"/>
        <v>1524.24</v>
      </c>
      <c r="CL37" s="5">
        <f t="shared" si="4"/>
        <v>1524.24</v>
      </c>
      <c r="CM37" s="5"/>
      <c r="CN37" s="5"/>
      <c r="CO37" s="5"/>
      <c r="CP37" s="5"/>
      <c r="CQ37" s="5"/>
      <c r="CR37" s="5"/>
      <c r="CS37" s="130"/>
      <c r="CT37" s="130"/>
      <c r="CU37" s="129"/>
      <c r="CV37" s="5"/>
    </row>
    <row r="38" spans="1:100" ht="12.75">
      <c r="A38" s="7">
        <v>31</v>
      </c>
      <c r="B38" s="7" t="s">
        <v>72</v>
      </c>
      <c r="C38" s="7"/>
      <c r="D38" s="7">
        <v>1441.2</v>
      </c>
      <c r="E38" s="7">
        <v>4851.9</v>
      </c>
      <c r="F38" s="7">
        <v>3223.92</v>
      </c>
      <c r="G38" s="21">
        <v>5194.98</v>
      </c>
      <c r="H38" s="21">
        <v>12653.21</v>
      </c>
      <c r="I38" s="21"/>
      <c r="J38" s="50"/>
      <c r="O38" s="5">
        <v>2058.79</v>
      </c>
      <c r="P38" s="90"/>
      <c r="Q38" s="90"/>
      <c r="R38" s="90"/>
      <c r="S38" s="90"/>
      <c r="T38" s="90"/>
      <c r="U38" s="90"/>
      <c r="V38" s="90"/>
      <c r="W38" s="90"/>
      <c r="X38" s="74"/>
      <c r="Y38" s="90"/>
      <c r="Z38" s="74"/>
      <c r="AA38" s="90"/>
      <c r="AB38" s="90"/>
      <c r="AC38" s="81"/>
      <c r="AD38" s="81"/>
      <c r="AE38" s="81"/>
      <c r="AF38" s="81"/>
      <c r="AG38" s="5"/>
      <c r="AH38" s="5">
        <v>48.98</v>
      </c>
      <c r="AI38" s="5"/>
      <c r="AJ38" s="5">
        <v>25.79</v>
      </c>
      <c r="AK38" s="5">
        <v>0</v>
      </c>
      <c r="AL38" s="5">
        <v>0</v>
      </c>
      <c r="AM38" s="5">
        <v>0</v>
      </c>
      <c r="AN38" s="9">
        <v>0</v>
      </c>
      <c r="AO38" s="43">
        <f t="shared" si="5"/>
        <v>0</v>
      </c>
      <c r="AP38" s="43">
        <f t="shared" si="6"/>
        <v>0</v>
      </c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>
        <v>0</v>
      </c>
      <c r="BB38" s="5">
        <v>0</v>
      </c>
      <c r="BC38" s="5">
        <v>0</v>
      </c>
      <c r="BD38" s="9">
        <v>0</v>
      </c>
      <c r="BE38" s="5">
        <f t="shared" si="7"/>
        <v>0</v>
      </c>
      <c r="BF38" s="5">
        <f t="shared" si="8"/>
        <v>0</v>
      </c>
      <c r="BG38" s="5"/>
      <c r="BH38" s="5"/>
      <c r="BI38" s="5"/>
      <c r="BJ38" s="5"/>
      <c r="BK38" s="5"/>
      <c r="BL38" s="9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>
        <v>7.336</v>
      </c>
      <c r="CH38" s="5">
        <v>543.97</v>
      </c>
      <c r="CI38" s="5">
        <v>567.16</v>
      </c>
      <c r="CJ38" s="64">
        <v>25.79</v>
      </c>
      <c r="CK38" s="5">
        <f t="shared" si="3"/>
        <v>543.97</v>
      </c>
      <c r="CL38" s="5">
        <f t="shared" si="4"/>
        <v>543.97</v>
      </c>
      <c r="CM38" s="5"/>
      <c r="CN38" s="5"/>
      <c r="CO38" s="5"/>
      <c r="CP38" s="5"/>
      <c r="CQ38" s="5"/>
      <c r="CR38" s="5"/>
      <c r="CS38" s="130"/>
      <c r="CT38" s="130"/>
      <c r="CU38" s="129"/>
      <c r="CV38" s="5"/>
    </row>
    <row r="39" spans="1:100" ht="12.75">
      <c r="A39" s="7">
        <v>32</v>
      </c>
      <c r="B39" s="7" t="s">
        <v>73</v>
      </c>
      <c r="C39" s="7"/>
      <c r="D39" s="7">
        <v>60722.8</v>
      </c>
      <c r="E39" s="7">
        <v>72814.32</v>
      </c>
      <c r="F39" s="7">
        <v>41045.76</v>
      </c>
      <c r="G39" s="21">
        <v>27834</v>
      </c>
      <c r="H39" s="21">
        <v>130528.69</v>
      </c>
      <c r="I39" s="21"/>
      <c r="J39" s="50"/>
      <c r="O39" s="5">
        <v>71888.19</v>
      </c>
      <c r="P39" s="90"/>
      <c r="Q39" s="90"/>
      <c r="R39" s="90"/>
      <c r="S39" s="90"/>
      <c r="T39" s="90"/>
      <c r="U39" s="90"/>
      <c r="V39" s="90"/>
      <c r="W39" s="90"/>
      <c r="X39" s="74"/>
      <c r="Y39" s="90"/>
      <c r="Z39" s="74"/>
      <c r="AA39" s="90"/>
      <c r="AB39" s="90"/>
      <c r="AC39" s="81"/>
      <c r="AD39" s="81"/>
      <c r="AE39" s="81"/>
      <c r="AF39" s="81"/>
      <c r="AG39" s="5"/>
      <c r="AH39" s="5">
        <v>110668.15</v>
      </c>
      <c r="AI39" s="5"/>
      <c r="AJ39" s="5">
        <v>140645.46</v>
      </c>
      <c r="AK39" s="5">
        <v>1122.01</v>
      </c>
      <c r="AL39" s="5">
        <v>33875.45</v>
      </c>
      <c r="AM39" s="5">
        <v>30096.74</v>
      </c>
      <c r="AN39" s="62">
        <v>18138.08</v>
      </c>
      <c r="AO39" s="43">
        <f t="shared" si="5"/>
        <v>33875.45</v>
      </c>
      <c r="AP39" s="43">
        <f t="shared" si="6"/>
        <v>33875.45</v>
      </c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>
        <v>1122.01</v>
      </c>
      <c r="BB39" s="5">
        <v>21821.93</v>
      </c>
      <c r="BC39" s="5">
        <v>18837.47</v>
      </c>
      <c r="BD39" s="64">
        <v>10463.79</v>
      </c>
      <c r="BE39" s="5">
        <f t="shared" si="7"/>
        <v>21821.93</v>
      </c>
      <c r="BF39" s="5">
        <f t="shared" si="8"/>
        <v>21821.93</v>
      </c>
      <c r="BG39" s="5"/>
      <c r="BH39" s="5"/>
      <c r="BI39" s="5">
        <v>166.586</v>
      </c>
      <c r="BJ39" s="5">
        <v>231025.32</v>
      </c>
      <c r="BK39" s="5">
        <v>208181.43</v>
      </c>
      <c r="BL39" s="64">
        <v>109940.18</v>
      </c>
      <c r="BM39" s="5">
        <f aca="true" t="shared" si="9" ref="BM39:BM51">SUM(BJ39)</f>
        <v>231025.32</v>
      </c>
      <c r="BN39" s="5">
        <f aca="true" t="shared" si="10" ref="BN39:BN51">SUM(BJ39)</f>
        <v>231025.32</v>
      </c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>
        <v>72.591</v>
      </c>
      <c r="CH39" s="5">
        <v>5391.22</v>
      </c>
      <c r="CI39" s="5">
        <v>5020.97</v>
      </c>
      <c r="CJ39" s="64">
        <v>2103.41</v>
      </c>
      <c r="CK39" s="5">
        <f t="shared" si="3"/>
        <v>5391.22</v>
      </c>
      <c r="CL39" s="5">
        <f t="shared" si="4"/>
        <v>5391.22</v>
      </c>
      <c r="CM39" s="5"/>
      <c r="CN39" s="5"/>
      <c r="CO39" s="5"/>
      <c r="CP39" s="5"/>
      <c r="CQ39" s="5"/>
      <c r="CR39" s="5"/>
      <c r="CS39" s="130">
        <v>3</v>
      </c>
      <c r="CT39" s="130">
        <v>3</v>
      </c>
      <c r="CU39" s="129">
        <v>74681.64</v>
      </c>
      <c r="CV39" s="5">
        <v>31970.5</v>
      </c>
    </row>
    <row r="40" spans="1:100" ht="12.75">
      <c r="A40" s="7">
        <v>33</v>
      </c>
      <c r="B40" s="7" t="s">
        <v>214</v>
      </c>
      <c r="C40" s="7"/>
      <c r="D40" s="7">
        <v>151289.89</v>
      </c>
      <c r="E40" s="7">
        <v>229686.53</v>
      </c>
      <c r="F40" s="7">
        <v>184017.26</v>
      </c>
      <c r="G40" s="21">
        <v>116575.68</v>
      </c>
      <c r="H40" s="21">
        <v>499955.42</v>
      </c>
      <c r="I40" s="21"/>
      <c r="J40" s="50"/>
      <c r="O40" s="5">
        <v>181613.94</v>
      </c>
      <c r="P40" s="90"/>
      <c r="Q40" s="90"/>
      <c r="R40" s="90"/>
      <c r="S40" s="90"/>
      <c r="T40" s="90"/>
      <c r="U40" s="90"/>
      <c r="V40" s="90"/>
      <c r="W40" s="90"/>
      <c r="X40" s="74"/>
      <c r="Y40" s="90"/>
      <c r="Z40" s="74"/>
      <c r="AA40" s="90"/>
      <c r="AB40" s="90"/>
      <c r="AC40" s="81"/>
      <c r="AD40" s="81"/>
      <c r="AE40" s="81"/>
      <c r="AF40" s="81"/>
      <c r="AG40" s="5"/>
      <c r="AH40" s="5">
        <v>133060.42</v>
      </c>
      <c r="AI40" s="5"/>
      <c r="AJ40" s="5">
        <v>171865.77</v>
      </c>
      <c r="AK40" s="5">
        <v>2902.85</v>
      </c>
      <c r="AL40" s="5">
        <v>86581.22</v>
      </c>
      <c r="AM40" s="5">
        <v>81356.19</v>
      </c>
      <c r="AN40" s="62">
        <v>24324.97</v>
      </c>
      <c r="AO40" s="43">
        <f t="shared" si="5"/>
        <v>86581.22</v>
      </c>
      <c r="AP40" s="43">
        <f t="shared" si="6"/>
        <v>86581.22</v>
      </c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>
        <v>2902.853</v>
      </c>
      <c r="BB40" s="5">
        <v>55156.97</v>
      </c>
      <c r="BC40" s="5">
        <v>51147.89</v>
      </c>
      <c r="BD40" s="64">
        <v>13931.88</v>
      </c>
      <c r="BE40" s="5">
        <f t="shared" si="7"/>
        <v>55156.97</v>
      </c>
      <c r="BF40" s="5">
        <f t="shared" si="8"/>
        <v>55156.97</v>
      </c>
      <c r="BG40" s="5"/>
      <c r="BH40" s="5"/>
      <c r="BI40" s="5">
        <v>499.761</v>
      </c>
      <c r="BJ40" s="5">
        <v>709737.28</v>
      </c>
      <c r="BK40" s="5">
        <v>680709.55</v>
      </c>
      <c r="BL40" s="64">
        <v>131142.45</v>
      </c>
      <c r="BM40" s="5">
        <f t="shared" si="9"/>
        <v>709737.28</v>
      </c>
      <c r="BN40" s="5">
        <f t="shared" si="10"/>
        <v>709737.28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>
        <v>136.778</v>
      </c>
      <c r="CH40" s="5">
        <v>10164.03</v>
      </c>
      <c r="CI40" s="5">
        <v>9620.52</v>
      </c>
      <c r="CJ40" s="64">
        <v>2466.47</v>
      </c>
      <c r="CK40" s="5">
        <f t="shared" si="3"/>
        <v>10164.03</v>
      </c>
      <c r="CL40" s="5">
        <f t="shared" si="4"/>
        <v>10164.03</v>
      </c>
      <c r="CM40" s="5"/>
      <c r="CN40" s="5"/>
      <c r="CO40" s="5">
        <v>2</v>
      </c>
      <c r="CP40" s="5">
        <v>2</v>
      </c>
      <c r="CQ40" s="5"/>
      <c r="CR40" s="5">
        <v>181.68</v>
      </c>
      <c r="CS40" s="130">
        <v>3</v>
      </c>
      <c r="CT40" s="130">
        <v>3</v>
      </c>
      <c r="CU40" s="129">
        <v>75792.26</v>
      </c>
      <c r="CV40" s="5">
        <v>35392.19</v>
      </c>
    </row>
    <row r="41" spans="1:100" ht="12.75">
      <c r="A41" s="7">
        <v>34</v>
      </c>
      <c r="B41" s="7" t="s">
        <v>74</v>
      </c>
      <c r="C41" s="7"/>
      <c r="D41" s="7">
        <v>91308.01</v>
      </c>
      <c r="E41" s="7">
        <v>58190.64</v>
      </c>
      <c r="F41" s="7">
        <v>32803.72</v>
      </c>
      <c r="G41" s="21">
        <v>22243.76</v>
      </c>
      <c r="H41" s="21">
        <v>82636.55</v>
      </c>
      <c r="I41" s="21"/>
      <c r="J41" s="50"/>
      <c r="O41" s="5">
        <v>121909.58</v>
      </c>
      <c r="P41" s="90"/>
      <c r="Q41" s="90"/>
      <c r="R41" s="90"/>
      <c r="S41" s="90"/>
      <c r="T41" s="90"/>
      <c r="U41" s="90"/>
      <c r="V41" s="90"/>
      <c r="W41" s="90"/>
      <c r="X41" s="74"/>
      <c r="Y41" s="90"/>
      <c r="Z41" s="74"/>
      <c r="AA41" s="90"/>
      <c r="AB41" s="90"/>
      <c r="AC41" s="81"/>
      <c r="AD41" s="81"/>
      <c r="AE41" s="81"/>
      <c r="AF41" s="81"/>
      <c r="AG41" s="5"/>
      <c r="AH41" s="5">
        <v>158478.38</v>
      </c>
      <c r="AI41" s="5"/>
      <c r="AJ41" s="5">
        <v>224677.35</v>
      </c>
      <c r="AK41" s="5">
        <v>833.68</v>
      </c>
      <c r="AL41" s="5">
        <v>24572.94</v>
      </c>
      <c r="AM41" s="5">
        <v>17014.59</v>
      </c>
      <c r="AN41" s="62">
        <v>19126.33</v>
      </c>
      <c r="AO41" s="43">
        <f t="shared" si="5"/>
        <v>24572.94</v>
      </c>
      <c r="AP41" s="43">
        <f t="shared" si="6"/>
        <v>24572.94</v>
      </c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>
        <v>833.675</v>
      </c>
      <c r="BB41" s="5">
        <v>15547.26</v>
      </c>
      <c r="BC41" s="5">
        <v>10595.31</v>
      </c>
      <c r="BD41" s="64">
        <v>10729.6</v>
      </c>
      <c r="BE41" s="5">
        <f t="shared" si="7"/>
        <v>15547.26</v>
      </c>
      <c r="BF41" s="5">
        <f t="shared" si="8"/>
        <v>15547.26</v>
      </c>
      <c r="BG41" s="5"/>
      <c r="BH41" s="5"/>
      <c r="BI41" s="5">
        <v>130.692</v>
      </c>
      <c r="BJ41" s="5">
        <v>180899.61</v>
      </c>
      <c r="BK41" s="5">
        <v>128436.38</v>
      </c>
      <c r="BL41" s="64">
        <v>191990.28</v>
      </c>
      <c r="BM41" s="5">
        <f t="shared" si="9"/>
        <v>180899.61</v>
      </c>
      <c r="BN41" s="5">
        <f t="shared" si="10"/>
        <v>180899.61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>
        <v>48.321</v>
      </c>
      <c r="CH41" s="5">
        <v>3585.08</v>
      </c>
      <c r="CI41" s="5">
        <v>2360.54</v>
      </c>
      <c r="CJ41" s="64">
        <v>2831.14</v>
      </c>
      <c r="CK41" s="5">
        <f t="shared" si="3"/>
        <v>3585.08</v>
      </c>
      <c r="CL41" s="5">
        <f t="shared" si="4"/>
        <v>3585.08</v>
      </c>
      <c r="CM41" s="5"/>
      <c r="CN41" s="5"/>
      <c r="CO41" s="5">
        <v>1</v>
      </c>
      <c r="CP41" s="5">
        <v>1</v>
      </c>
      <c r="CQ41" s="5"/>
      <c r="CR41" s="5">
        <v>3721.79</v>
      </c>
      <c r="CS41" s="130">
        <v>3</v>
      </c>
      <c r="CT41" s="130">
        <v>4</v>
      </c>
      <c r="CU41" s="129">
        <v>123838.3</v>
      </c>
      <c r="CV41" s="5">
        <v>22966.47</v>
      </c>
    </row>
    <row r="42" spans="1:100" ht="12.75">
      <c r="A42" s="7">
        <v>35</v>
      </c>
      <c r="B42" s="7" t="s">
        <v>75</v>
      </c>
      <c r="C42" s="7"/>
      <c r="D42" s="7">
        <v>33821.4</v>
      </c>
      <c r="E42" s="7">
        <v>44009.16</v>
      </c>
      <c r="F42" s="7">
        <v>24808.32</v>
      </c>
      <c r="G42" s="21">
        <v>16823.16</v>
      </c>
      <c r="H42" s="21">
        <v>70067.01</v>
      </c>
      <c r="I42" s="21"/>
      <c r="J42" s="50"/>
      <c r="O42" s="5">
        <v>49395.03</v>
      </c>
      <c r="P42" s="90"/>
      <c r="Q42" s="90"/>
      <c r="R42" s="90"/>
      <c r="S42" s="90"/>
      <c r="T42" s="90"/>
      <c r="U42" s="90"/>
      <c r="V42" s="90"/>
      <c r="W42" s="90"/>
      <c r="X42" s="74"/>
      <c r="Y42" s="90"/>
      <c r="Z42" s="74"/>
      <c r="AA42" s="90"/>
      <c r="AB42" s="90"/>
      <c r="AC42" s="81"/>
      <c r="AD42" s="81"/>
      <c r="AE42" s="81"/>
      <c r="AF42" s="81"/>
      <c r="AG42" s="5"/>
      <c r="AH42" s="5">
        <v>71130.98</v>
      </c>
      <c r="AI42" s="5"/>
      <c r="AJ42" s="5">
        <v>106626.83</v>
      </c>
      <c r="AK42" s="5">
        <v>766.76</v>
      </c>
      <c r="AL42" s="5">
        <v>22755.61</v>
      </c>
      <c r="AM42" s="5">
        <v>18822.99</v>
      </c>
      <c r="AN42" s="62">
        <v>16301.86</v>
      </c>
      <c r="AO42" s="43">
        <f t="shared" si="5"/>
        <v>22755.61</v>
      </c>
      <c r="AP42" s="43">
        <f t="shared" si="6"/>
        <v>22755.61</v>
      </c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>
        <v>766.764</v>
      </c>
      <c r="BB42" s="5">
        <v>14452.44</v>
      </c>
      <c r="BC42" s="5">
        <v>11490.46</v>
      </c>
      <c r="BD42" s="64">
        <v>9122.44</v>
      </c>
      <c r="BE42" s="5">
        <f t="shared" si="7"/>
        <v>14452.44</v>
      </c>
      <c r="BF42" s="5">
        <f t="shared" si="8"/>
        <v>14452.44</v>
      </c>
      <c r="BG42" s="5"/>
      <c r="BH42" s="5"/>
      <c r="BI42" s="5">
        <v>100.702</v>
      </c>
      <c r="BJ42" s="5">
        <v>139633.06</v>
      </c>
      <c r="BK42" s="5">
        <v>111829.55</v>
      </c>
      <c r="BL42" s="64">
        <v>78890.04</v>
      </c>
      <c r="BM42" s="5">
        <f t="shared" si="9"/>
        <v>139633.06</v>
      </c>
      <c r="BN42" s="5">
        <f t="shared" si="10"/>
        <v>139633.06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>
        <v>40.213</v>
      </c>
      <c r="CH42" s="5">
        <v>2986.18</v>
      </c>
      <c r="CI42" s="5">
        <v>2188.44</v>
      </c>
      <c r="CJ42" s="64">
        <v>2312.49</v>
      </c>
      <c r="CK42" s="5">
        <f t="shared" si="3"/>
        <v>2986.18</v>
      </c>
      <c r="CL42" s="5">
        <f t="shared" si="4"/>
        <v>2986.18</v>
      </c>
      <c r="CM42" s="5"/>
      <c r="CN42" s="5"/>
      <c r="CO42" s="5"/>
      <c r="CP42" s="5"/>
      <c r="CQ42" s="5"/>
      <c r="CR42" s="5"/>
      <c r="CS42" s="130">
        <v>4</v>
      </c>
      <c r="CT42" s="130">
        <v>2</v>
      </c>
      <c r="CU42" s="129">
        <v>39289.9</v>
      </c>
      <c r="CV42" s="5">
        <v>8723.52</v>
      </c>
    </row>
    <row r="43" spans="1:100" ht="12.75">
      <c r="A43" s="7">
        <v>36</v>
      </c>
      <c r="B43" s="7" t="s">
        <v>76</v>
      </c>
      <c r="C43" s="7"/>
      <c r="D43" s="7">
        <v>25136.16</v>
      </c>
      <c r="E43" s="7">
        <v>21872.14</v>
      </c>
      <c r="F43" s="7">
        <v>12329.3</v>
      </c>
      <c r="G43" s="21">
        <v>8361.07</v>
      </c>
      <c r="H43" s="21">
        <v>35513.19</v>
      </c>
      <c r="I43" s="21"/>
      <c r="J43" s="50"/>
      <c r="O43" s="5">
        <v>32185.48</v>
      </c>
      <c r="P43" s="90"/>
      <c r="Q43" s="90"/>
      <c r="R43" s="90"/>
      <c r="S43" s="90"/>
      <c r="T43" s="90"/>
      <c r="U43" s="90"/>
      <c r="V43" s="90"/>
      <c r="W43" s="90"/>
      <c r="X43" s="74"/>
      <c r="Y43" s="90"/>
      <c r="Z43" s="74"/>
      <c r="AA43" s="90"/>
      <c r="AB43" s="90"/>
      <c r="AC43" s="81"/>
      <c r="AD43" s="81"/>
      <c r="AE43" s="81"/>
      <c r="AF43" s="81"/>
      <c r="AG43" s="5"/>
      <c r="AH43" s="5">
        <v>55276.94</v>
      </c>
      <c r="AI43" s="5"/>
      <c r="AJ43" s="5">
        <v>61382.31</v>
      </c>
      <c r="AK43" s="5">
        <v>602.85</v>
      </c>
      <c r="AL43" s="5">
        <v>17952.48</v>
      </c>
      <c r="AM43" s="5">
        <v>21177.4</v>
      </c>
      <c r="AN43" s="62">
        <v>6455.23</v>
      </c>
      <c r="AO43" s="43">
        <f t="shared" si="5"/>
        <v>17952.48</v>
      </c>
      <c r="AP43" s="43">
        <f t="shared" si="6"/>
        <v>17952.48</v>
      </c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>
        <v>602.853</v>
      </c>
      <c r="BB43" s="5">
        <v>11423.64</v>
      </c>
      <c r="BC43" s="5">
        <v>12708.07</v>
      </c>
      <c r="BD43" s="64">
        <v>3930.52</v>
      </c>
      <c r="BE43" s="5">
        <f t="shared" si="7"/>
        <v>11423.64</v>
      </c>
      <c r="BF43" s="5">
        <f t="shared" si="8"/>
        <v>11423.64</v>
      </c>
      <c r="BG43" s="5"/>
      <c r="BH43" s="5"/>
      <c r="BI43" s="5">
        <v>50.205</v>
      </c>
      <c r="BJ43" s="5">
        <v>69635.56</v>
      </c>
      <c r="BK43" s="5">
        <v>58815.41</v>
      </c>
      <c r="BL43" s="64">
        <v>50364.54</v>
      </c>
      <c r="BM43" s="5">
        <f t="shared" si="9"/>
        <v>69635.56</v>
      </c>
      <c r="BN43" s="5">
        <f t="shared" si="10"/>
        <v>69635.56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>
        <v>23.28</v>
      </c>
      <c r="CH43" s="5">
        <v>1729.58</v>
      </c>
      <c r="CI43" s="5">
        <v>1935.01</v>
      </c>
      <c r="CJ43" s="64">
        <v>632.02</v>
      </c>
      <c r="CK43" s="5">
        <f t="shared" si="3"/>
        <v>1729.58</v>
      </c>
      <c r="CL43" s="5">
        <f t="shared" si="4"/>
        <v>1729.58</v>
      </c>
      <c r="CM43" s="5"/>
      <c r="CN43" s="5"/>
      <c r="CO43" s="5"/>
      <c r="CP43" s="5"/>
      <c r="CQ43" s="5"/>
      <c r="CR43" s="5"/>
      <c r="CS43" s="130">
        <v>3</v>
      </c>
      <c r="CT43" s="130">
        <v>3</v>
      </c>
      <c r="CU43" s="129">
        <v>37740.91</v>
      </c>
      <c r="CV43" s="5">
        <v>26269.37</v>
      </c>
    </row>
    <row r="44" spans="1:100" ht="12.75">
      <c r="A44" s="7">
        <v>37</v>
      </c>
      <c r="B44" s="7" t="s">
        <v>77</v>
      </c>
      <c r="C44" s="7"/>
      <c r="D44" s="7">
        <v>29480.42</v>
      </c>
      <c r="E44" s="7">
        <v>44786.04</v>
      </c>
      <c r="F44" s="7">
        <v>25246.08</v>
      </c>
      <c r="G44" s="21">
        <v>17120.04</v>
      </c>
      <c r="H44" s="21">
        <v>96437.75</v>
      </c>
      <c r="I44" s="21"/>
      <c r="J44" s="50"/>
      <c r="O44" s="5">
        <v>20194.83</v>
      </c>
      <c r="P44" s="90"/>
      <c r="Q44" s="90"/>
      <c r="R44" s="90"/>
      <c r="S44" s="90"/>
      <c r="T44" s="90"/>
      <c r="U44" s="90"/>
      <c r="V44" s="90"/>
      <c r="W44" s="90"/>
      <c r="X44" s="74"/>
      <c r="Y44" s="90"/>
      <c r="Z44" s="74"/>
      <c r="AA44" s="90"/>
      <c r="AB44" s="90"/>
      <c r="AC44" s="81"/>
      <c r="AD44" s="81"/>
      <c r="AE44" s="81"/>
      <c r="AF44" s="81"/>
      <c r="AG44" s="5"/>
      <c r="AH44" s="5">
        <v>60099.68</v>
      </c>
      <c r="AI44" s="5"/>
      <c r="AJ44" s="5">
        <v>43196.02</v>
      </c>
      <c r="AK44" s="5">
        <v>706.38</v>
      </c>
      <c r="AL44" s="5">
        <v>20977.35</v>
      </c>
      <c r="AM44" s="5">
        <v>24717.36</v>
      </c>
      <c r="AN44" s="62">
        <v>3672.81</v>
      </c>
      <c r="AO44" s="43">
        <f t="shared" si="5"/>
        <v>20977.35</v>
      </c>
      <c r="AP44" s="43">
        <f t="shared" si="6"/>
        <v>20977.35</v>
      </c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>
        <v>706.383</v>
      </c>
      <c r="BB44" s="5">
        <v>13327.65</v>
      </c>
      <c r="BC44" s="5">
        <v>14951.77</v>
      </c>
      <c r="BD44" s="64">
        <v>2356.45</v>
      </c>
      <c r="BE44" s="5">
        <f t="shared" si="7"/>
        <v>13327.65</v>
      </c>
      <c r="BF44" s="5">
        <f t="shared" si="8"/>
        <v>13327.65</v>
      </c>
      <c r="BG44" s="5"/>
      <c r="BH44" s="5"/>
      <c r="BI44" s="5">
        <v>102.487</v>
      </c>
      <c r="BJ44" s="5">
        <v>142096.96</v>
      </c>
      <c r="BK44" s="5">
        <v>153595.57</v>
      </c>
      <c r="BL44" s="64">
        <v>35738.42</v>
      </c>
      <c r="BM44" s="5">
        <f t="shared" si="9"/>
        <v>142096.96</v>
      </c>
      <c r="BN44" s="5">
        <f t="shared" si="10"/>
        <v>142096.96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>
        <v>55.162</v>
      </c>
      <c r="CH44" s="5">
        <v>4095.3</v>
      </c>
      <c r="CI44" s="5">
        <v>4136.22</v>
      </c>
      <c r="CJ44" s="64">
        <v>1428.34</v>
      </c>
      <c r="CK44" s="5">
        <f t="shared" si="3"/>
        <v>4095.3</v>
      </c>
      <c r="CL44" s="5">
        <f t="shared" si="4"/>
        <v>4095.3</v>
      </c>
      <c r="CM44" s="5"/>
      <c r="CN44" s="5"/>
      <c r="CO44" s="5"/>
      <c r="CP44" s="5"/>
      <c r="CQ44" s="5"/>
      <c r="CR44" s="5"/>
      <c r="CS44" s="130">
        <v>5</v>
      </c>
      <c r="CT44" s="130">
        <v>4</v>
      </c>
      <c r="CU44" s="129">
        <v>45714.18</v>
      </c>
      <c r="CV44" s="5">
        <v>75775.61</v>
      </c>
    </row>
    <row r="45" spans="1:100" ht="12.75">
      <c r="A45" s="7">
        <v>38</v>
      </c>
      <c r="B45" s="7" t="s">
        <v>78</v>
      </c>
      <c r="C45" s="7"/>
      <c r="D45" s="7">
        <v>2258.45</v>
      </c>
      <c r="E45" s="7">
        <v>25330.68</v>
      </c>
      <c r="F45" s="7">
        <v>14279.04</v>
      </c>
      <c r="G45" s="21">
        <v>9682.98</v>
      </c>
      <c r="H45" s="21">
        <v>48267.88</v>
      </c>
      <c r="I45" s="21"/>
      <c r="J45" s="50"/>
      <c r="O45" s="5">
        <v>3283.27</v>
      </c>
      <c r="P45" s="90"/>
      <c r="Q45" s="90"/>
      <c r="R45" s="90"/>
      <c r="S45" s="90"/>
      <c r="T45" s="90"/>
      <c r="U45" s="90"/>
      <c r="V45" s="90"/>
      <c r="W45" s="90"/>
      <c r="X45" s="74"/>
      <c r="Y45" s="90"/>
      <c r="Z45" s="74"/>
      <c r="AA45" s="90"/>
      <c r="AB45" s="90"/>
      <c r="AC45" s="81"/>
      <c r="AD45" s="81"/>
      <c r="AE45" s="81"/>
      <c r="AF45" s="81"/>
      <c r="AG45" s="5"/>
      <c r="AH45" s="5">
        <v>6633.7</v>
      </c>
      <c r="AI45" s="5"/>
      <c r="AJ45" s="5">
        <v>10046.17</v>
      </c>
      <c r="AK45" s="5">
        <v>125.86</v>
      </c>
      <c r="AL45" s="5">
        <v>3709.67</v>
      </c>
      <c r="AM45" s="5">
        <v>3853.71</v>
      </c>
      <c r="AN45" s="62">
        <v>181.37</v>
      </c>
      <c r="AO45" s="43">
        <f t="shared" si="5"/>
        <v>3709.67</v>
      </c>
      <c r="AP45" s="43">
        <f t="shared" si="6"/>
        <v>3709.67</v>
      </c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>
        <v>125.858</v>
      </c>
      <c r="BB45" s="5">
        <v>2347.15</v>
      </c>
      <c r="BC45" s="5">
        <v>2428.93</v>
      </c>
      <c r="BD45" s="64">
        <v>118.67</v>
      </c>
      <c r="BE45" s="5">
        <f t="shared" si="7"/>
        <v>2347.15</v>
      </c>
      <c r="BF45" s="5">
        <f t="shared" si="8"/>
        <v>2347.15</v>
      </c>
      <c r="BG45" s="5"/>
      <c r="BH45" s="5"/>
      <c r="BI45" s="5">
        <v>57.953</v>
      </c>
      <c r="BJ45" s="5">
        <v>80369.33</v>
      </c>
      <c r="BK45" s="5">
        <v>76706.8</v>
      </c>
      <c r="BL45" s="64">
        <v>9720.34</v>
      </c>
      <c r="BM45" s="5">
        <f t="shared" si="9"/>
        <v>80369.33</v>
      </c>
      <c r="BN45" s="5">
        <f t="shared" si="10"/>
        <v>80369.33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>
        <v>7.447</v>
      </c>
      <c r="CH45" s="5">
        <v>551.66</v>
      </c>
      <c r="CI45" s="5">
        <v>575.9</v>
      </c>
      <c r="CJ45" s="64">
        <v>25.79</v>
      </c>
      <c r="CK45" s="5">
        <f t="shared" si="3"/>
        <v>551.66</v>
      </c>
      <c r="CL45" s="5">
        <f t="shared" si="4"/>
        <v>551.66</v>
      </c>
      <c r="CM45" s="5"/>
      <c r="CN45" s="5"/>
      <c r="CO45" s="5"/>
      <c r="CP45" s="5"/>
      <c r="CQ45" s="5"/>
      <c r="CR45" s="5"/>
      <c r="CS45" s="130">
        <v>1</v>
      </c>
      <c r="CT45" s="130"/>
      <c r="CU45" s="129"/>
      <c r="CV45" s="5"/>
    </row>
    <row r="46" spans="1:100" ht="12.75">
      <c r="A46" s="7">
        <v>39</v>
      </c>
      <c r="B46" s="7" t="s">
        <v>79</v>
      </c>
      <c r="C46" s="7"/>
      <c r="D46" s="7">
        <v>28417.8</v>
      </c>
      <c r="E46" s="7">
        <v>43590.18</v>
      </c>
      <c r="F46" s="7">
        <v>24572.16</v>
      </c>
      <c r="G46" s="21">
        <v>16663.02</v>
      </c>
      <c r="H46" s="21">
        <v>76975.63</v>
      </c>
      <c r="I46" s="21"/>
      <c r="J46" s="50"/>
      <c r="O46" s="5">
        <v>36267.53</v>
      </c>
      <c r="P46" s="90"/>
      <c r="Q46" s="90"/>
      <c r="R46" s="90"/>
      <c r="S46" s="90"/>
      <c r="T46" s="90"/>
      <c r="U46" s="90"/>
      <c r="V46" s="90"/>
      <c r="W46" s="90"/>
      <c r="X46" s="74"/>
      <c r="Y46" s="90"/>
      <c r="Z46" s="74"/>
      <c r="AA46" s="90"/>
      <c r="AB46" s="90"/>
      <c r="AC46" s="81"/>
      <c r="AD46" s="81"/>
      <c r="AE46" s="81"/>
      <c r="AF46" s="81"/>
      <c r="AG46" s="5"/>
      <c r="AH46" s="5">
        <v>57761.76</v>
      </c>
      <c r="AI46" s="5"/>
      <c r="AJ46" s="5">
        <v>74984.45</v>
      </c>
      <c r="AK46" s="5">
        <v>736.2</v>
      </c>
      <c r="AL46" s="5">
        <v>21879.38</v>
      </c>
      <c r="AM46" s="5">
        <v>18921.82</v>
      </c>
      <c r="AN46" s="62">
        <v>12684.75</v>
      </c>
      <c r="AO46" s="43">
        <f t="shared" si="5"/>
        <v>21879.38</v>
      </c>
      <c r="AP46" s="43">
        <f t="shared" si="6"/>
        <v>21879.38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>
        <v>736.202</v>
      </c>
      <c r="BB46" s="5">
        <v>13906.69</v>
      </c>
      <c r="BC46" s="5">
        <v>11914.92</v>
      </c>
      <c r="BD46" s="64">
        <v>6814.91</v>
      </c>
      <c r="BE46" s="5">
        <f t="shared" si="7"/>
        <v>13906.69</v>
      </c>
      <c r="BF46" s="5">
        <f t="shared" si="8"/>
        <v>13906.69</v>
      </c>
      <c r="BG46" s="5"/>
      <c r="BH46" s="5"/>
      <c r="BI46" s="5">
        <v>99.75</v>
      </c>
      <c r="BJ46" s="5">
        <v>138303.85</v>
      </c>
      <c r="BK46" s="5" t="s">
        <v>361</v>
      </c>
      <c r="BL46" s="64">
        <v>53687.89</v>
      </c>
      <c r="BM46" s="5">
        <f t="shared" si="9"/>
        <v>138303.85</v>
      </c>
      <c r="BN46" s="5">
        <f t="shared" si="10"/>
        <v>138303.85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>
        <v>35.748</v>
      </c>
      <c r="CH46" s="5">
        <v>2654.18</v>
      </c>
      <c r="CI46" s="5">
        <v>2230.67</v>
      </c>
      <c r="CJ46" s="64">
        <v>1796.9</v>
      </c>
      <c r="CK46" s="5">
        <f t="shared" si="3"/>
        <v>2654.18</v>
      </c>
      <c r="CL46" s="5">
        <f t="shared" si="4"/>
        <v>2654.18</v>
      </c>
      <c r="CM46" s="5"/>
      <c r="CN46" s="5"/>
      <c r="CO46" s="5"/>
      <c r="CP46" s="5"/>
      <c r="CQ46" s="5"/>
      <c r="CR46" s="5"/>
      <c r="CS46" s="130">
        <v>2</v>
      </c>
      <c r="CT46" s="130">
        <v>2</v>
      </c>
      <c r="CU46" s="129">
        <v>46614.79</v>
      </c>
      <c r="CV46" s="5">
        <v>13444.66</v>
      </c>
    </row>
    <row r="47" spans="1:100" ht="12.75">
      <c r="A47" s="7">
        <v>40</v>
      </c>
      <c r="B47" s="7" t="s">
        <v>80</v>
      </c>
      <c r="C47" s="7"/>
      <c r="D47" s="7">
        <v>56988.18</v>
      </c>
      <c r="E47" s="7">
        <v>81717.6</v>
      </c>
      <c r="F47" s="7">
        <v>46064.76</v>
      </c>
      <c r="G47" s="21">
        <v>31237.44</v>
      </c>
      <c r="H47" s="21">
        <v>151777.42</v>
      </c>
      <c r="I47" s="21"/>
      <c r="J47" s="50"/>
      <c r="O47" s="5">
        <v>64230.56</v>
      </c>
      <c r="P47" s="90"/>
      <c r="Q47" s="90"/>
      <c r="R47" s="90"/>
      <c r="S47" s="90"/>
      <c r="T47" s="90"/>
      <c r="U47" s="90"/>
      <c r="V47" s="90"/>
      <c r="W47" s="90"/>
      <c r="X47" s="74"/>
      <c r="Y47" s="90"/>
      <c r="Z47" s="74"/>
      <c r="AA47" s="90"/>
      <c r="AB47" s="90"/>
      <c r="AC47" s="81"/>
      <c r="AD47" s="81"/>
      <c r="AE47" s="81"/>
      <c r="AF47" s="81"/>
      <c r="AG47" s="5"/>
      <c r="AH47" s="5">
        <v>119308.22</v>
      </c>
      <c r="AI47" s="5"/>
      <c r="AJ47" s="5">
        <v>153694.7</v>
      </c>
      <c r="AK47" s="5">
        <v>1703.74</v>
      </c>
      <c r="AL47" s="5">
        <v>50777.67</v>
      </c>
      <c r="AM47" s="5">
        <v>45708.83</v>
      </c>
      <c r="AN47" s="62">
        <v>24043.04</v>
      </c>
      <c r="AO47" s="43">
        <f t="shared" si="5"/>
        <v>50777.67</v>
      </c>
      <c r="AP47" s="43">
        <f t="shared" si="6"/>
        <v>50777.67</v>
      </c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>
        <v>1703.736</v>
      </c>
      <c r="BB47" s="5">
        <v>32325.71</v>
      </c>
      <c r="BC47" s="5">
        <v>27320.31</v>
      </c>
      <c r="BD47" s="64">
        <v>14644.36</v>
      </c>
      <c r="BE47" s="5">
        <f t="shared" si="7"/>
        <v>32325.71</v>
      </c>
      <c r="BF47" s="5">
        <f t="shared" si="8"/>
        <v>32325.71</v>
      </c>
      <c r="BG47" s="5"/>
      <c r="BH47" s="5"/>
      <c r="BI47" s="5">
        <v>186.985</v>
      </c>
      <c r="BJ47" s="5">
        <v>259275.43</v>
      </c>
      <c r="BK47" s="5">
        <v>235869.85</v>
      </c>
      <c r="BL47" s="64">
        <v>111463.88</v>
      </c>
      <c r="BM47" s="5">
        <f t="shared" si="9"/>
        <v>259275.43</v>
      </c>
      <c r="BN47" s="5">
        <f t="shared" si="10"/>
        <v>259275.43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>
        <v>98.758</v>
      </c>
      <c r="CH47" s="5">
        <v>7338.75</v>
      </c>
      <c r="CI47" s="5">
        <v>6432.09</v>
      </c>
      <c r="CJ47" s="64">
        <v>3543.42</v>
      </c>
      <c r="CK47" s="5">
        <f t="shared" si="3"/>
        <v>7338.75</v>
      </c>
      <c r="CL47" s="5">
        <f t="shared" si="4"/>
        <v>7338.75</v>
      </c>
      <c r="CM47" s="5"/>
      <c r="CN47" s="5"/>
      <c r="CO47" s="5"/>
      <c r="CP47" s="5"/>
      <c r="CQ47" s="5"/>
      <c r="CR47" s="5"/>
      <c r="CS47" s="130">
        <v>5</v>
      </c>
      <c r="CT47" s="130">
        <v>5</v>
      </c>
      <c r="CU47" s="129">
        <v>98809.11</v>
      </c>
      <c r="CV47" s="5">
        <v>126330.58</v>
      </c>
    </row>
    <row r="48" spans="1:100" ht="12.75">
      <c r="A48" s="7">
        <v>41</v>
      </c>
      <c r="B48" s="7" t="s">
        <v>81</v>
      </c>
      <c r="C48" s="7"/>
      <c r="D48" s="7">
        <v>5918.13</v>
      </c>
      <c r="E48" s="7">
        <v>44193.12</v>
      </c>
      <c r="F48" s="7">
        <v>24912</v>
      </c>
      <c r="G48" s="21">
        <v>16893.54</v>
      </c>
      <c r="H48" s="21">
        <v>84538.08</v>
      </c>
      <c r="I48" s="21"/>
      <c r="J48" s="50"/>
      <c r="O48" s="5">
        <v>7378.71</v>
      </c>
      <c r="P48" s="90"/>
      <c r="Q48" s="90"/>
      <c r="R48" s="90"/>
      <c r="S48" s="90"/>
      <c r="T48" s="90"/>
      <c r="U48" s="90"/>
      <c r="V48" s="90"/>
      <c r="W48" s="90"/>
      <c r="X48" s="74"/>
      <c r="Y48" s="90"/>
      <c r="Z48" s="74"/>
      <c r="AA48" s="90"/>
      <c r="AB48" s="90"/>
      <c r="AC48" s="81"/>
      <c r="AD48" s="81"/>
      <c r="AE48" s="81"/>
      <c r="AF48" s="81"/>
      <c r="AG48" s="5"/>
      <c r="AH48" s="5">
        <v>15898.39</v>
      </c>
      <c r="AI48" s="5"/>
      <c r="AJ48" s="5">
        <v>21512.77</v>
      </c>
      <c r="AK48" s="5">
        <v>973.41</v>
      </c>
      <c r="AL48" s="5">
        <v>29128.03</v>
      </c>
      <c r="AM48" s="5">
        <v>28006.41</v>
      </c>
      <c r="AN48" s="62">
        <v>3663.7</v>
      </c>
      <c r="AO48" s="43">
        <f t="shared" si="5"/>
        <v>29128.03</v>
      </c>
      <c r="AP48" s="43">
        <f t="shared" si="6"/>
        <v>29128.03</v>
      </c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>
        <v>973.411</v>
      </c>
      <c r="BB48" s="5">
        <v>18584.06</v>
      </c>
      <c r="BC48" s="5">
        <v>17759.29</v>
      </c>
      <c r="BD48" s="64">
        <v>2390.67</v>
      </c>
      <c r="BE48" s="5">
        <f t="shared" si="7"/>
        <v>18584.06</v>
      </c>
      <c r="BF48" s="5">
        <f t="shared" si="8"/>
        <v>18584.06</v>
      </c>
      <c r="BG48" s="5"/>
      <c r="BH48" s="5"/>
      <c r="BI48" s="5">
        <v>101.122</v>
      </c>
      <c r="BJ48" s="5">
        <v>140216.66</v>
      </c>
      <c r="BK48" s="5">
        <v>136641.22</v>
      </c>
      <c r="BL48" s="64">
        <v>15009.44</v>
      </c>
      <c r="BM48" s="5">
        <f t="shared" si="9"/>
        <v>140216.66</v>
      </c>
      <c r="BN48" s="5">
        <f t="shared" si="10"/>
        <v>140216.66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>
        <v>59.085</v>
      </c>
      <c r="CH48" s="5">
        <v>4390.62</v>
      </c>
      <c r="CI48" s="5">
        <v>4298.07</v>
      </c>
      <c r="CJ48" s="64">
        <v>448.96</v>
      </c>
      <c r="CK48" s="5">
        <f t="shared" si="3"/>
        <v>4390.62</v>
      </c>
      <c r="CL48" s="5">
        <f t="shared" si="4"/>
        <v>4390.62</v>
      </c>
      <c r="CM48" s="5"/>
      <c r="CN48" s="5"/>
      <c r="CO48" s="5"/>
      <c r="CP48" s="5"/>
      <c r="CQ48" s="5"/>
      <c r="CR48" s="5"/>
      <c r="CS48" s="130">
        <v>2</v>
      </c>
      <c r="CT48" s="130">
        <v>2</v>
      </c>
      <c r="CU48" s="129">
        <v>42713.78</v>
      </c>
      <c r="CV48" s="5">
        <v>42713.78</v>
      </c>
    </row>
    <row r="49" spans="1:100" ht="12.75">
      <c r="A49" s="7">
        <v>42</v>
      </c>
      <c r="B49" s="7" t="s">
        <v>82</v>
      </c>
      <c r="C49" s="7"/>
      <c r="D49" s="7">
        <v>10567.11</v>
      </c>
      <c r="E49" s="7">
        <v>43253.1</v>
      </c>
      <c r="F49" s="7">
        <v>24382.08</v>
      </c>
      <c r="G49" s="21">
        <v>16534.14</v>
      </c>
      <c r="H49" s="21">
        <v>90384.05</v>
      </c>
      <c r="I49" s="21"/>
      <c r="J49" s="50"/>
      <c r="O49" s="5">
        <v>4352.38</v>
      </c>
      <c r="P49" s="90"/>
      <c r="Q49" s="90"/>
      <c r="R49" s="90"/>
      <c r="S49" s="90"/>
      <c r="T49" s="90"/>
      <c r="U49" s="90"/>
      <c r="V49" s="90"/>
      <c r="W49" s="90"/>
      <c r="X49" s="74"/>
      <c r="Y49" s="90"/>
      <c r="Z49" s="74"/>
      <c r="AA49" s="90"/>
      <c r="AB49" s="90"/>
      <c r="AC49" s="81"/>
      <c r="AD49" s="81"/>
      <c r="AE49" s="81"/>
      <c r="AF49" s="81"/>
      <c r="AG49" s="5"/>
      <c r="AH49" s="5">
        <v>26876.23</v>
      </c>
      <c r="AI49" s="5"/>
      <c r="AJ49" s="5">
        <v>15085.26</v>
      </c>
      <c r="AK49" s="5">
        <v>730.78</v>
      </c>
      <c r="AL49" s="5">
        <v>21869.94</v>
      </c>
      <c r="AM49" s="5">
        <v>24599.43</v>
      </c>
      <c r="AN49" s="62">
        <v>1214.97</v>
      </c>
      <c r="AO49" s="43">
        <f t="shared" si="5"/>
        <v>21869.94</v>
      </c>
      <c r="AP49" s="43">
        <f t="shared" si="6"/>
        <v>21869.94</v>
      </c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>
        <v>730.78</v>
      </c>
      <c r="BB49" s="5">
        <v>13954.11</v>
      </c>
      <c r="BC49" s="5">
        <v>15392.93</v>
      </c>
      <c r="BD49" s="64">
        <v>794.87</v>
      </c>
      <c r="BE49" s="5">
        <f t="shared" si="7"/>
        <v>13954.11</v>
      </c>
      <c r="BF49" s="5">
        <f t="shared" si="8"/>
        <v>13954.11</v>
      </c>
      <c r="BG49" s="5"/>
      <c r="BH49" s="5"/>
      <c r="BI49" s="5">
        <v>98.966</v>
      </c>
      <c r="BJ49" s="5">
        <v>137234.1</v>
      </c>
      <c r="BK49" s="5">
        <v>144400.3</v>
      </c>
      <c r="BL49" s="64">
        <v>12904.67</v>
      </c>
      <c r="BM49" s="5">
        <f t="shared" si="9"/>
        <v>137234.1</v>
      </c>
      <c r="BN49" s="5">
        <f t="shared" si="10"/>
        <v>137234.1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>
        <v>43354</v>
      </c>
      <c r="CH49" s="5">
        <v>3222.27</v>
      </c>
      <c r="CI49" s="5">
        <v>3678.73</v>
      </c>
      <c r="CJ49" s="64">
        <v>170.75</v>
      </c>
      <c r="CK49" s="5">
        <f t="shared" si="3"/>
        <v>3222.27</v>
      </c>
      <c r="CL49" s="5">
        <f t="shared" si="4"/>
        <v>3222.27</v>
      </c>
      <c r="CM49" s="5"/>
      <c r="CN49" s="5"/>
      <c r="CO49" s="5"/>
      <c r="CP49" s="5"/>
      <c r="CQ49" s="5"/>
      <c r="CR49" s="5"/>
      <c r="CS49" s="130">
        <v>2</v>
      </c>
      <c r="CT49" s="130">
        <v>2</v>
      </c>
      <c r="CU49" s="129">
        <v>24446.59</v>
      </c>
      <c r="CV49" s="5">
        <v>26144.18</v>
      </c>
    </row>
    <row r="50" spans="1:100" ht="12.75">
      <c r="A50" s="7">
        <v>43</v>
      </c>
      <c r="B50" s="7" t="s">
        <v>83</v>
      </c>
      <c r="C50" s="7"/>
      <c r="D50" s="7">
        <v>6894.89</v>
      </c>
      <c r="E50" s="7">
        <v>43846.14</v>
      </c>
      <c r="F50" s="7">
        <v>24716.16</v>
      </c>
      <c r="G50" s="21">
        <v>16760.64</v>
      </c>
      <c r="H50" s="21">
        <v>77473.56</v>
      </c>
      <c r="I50" s="21"/>
      <c r="J50" s="50"/>
      <c r="O50" s="5">
        <v>14744.27</v>
      </c>
      <c r="P50" s="90"/>
      <c r="Q50" s="90"/>
      <c r="R50" s="90"/>
      <c r="S50" s="90"/>
      <c r="T50" s="90"/>
      <c r="U50" s="90"/>
      <c r="V50" s="90"/>
      <c r="W50" s="90"/>
      <c r="X50" s="74"/>
      <c r="Y50" s="90"/>
      <c r="Z50" s="74"/>
      <c r="AA50" s="90"/>
      <c r="AB50" s="90"/>
      <c r="AC50" s="81"/>
      <c r="AD50" s="81"/>
      <c r="AE50" s="81"/>
      <c r="AF50" s="81"/>
      <c r="AG50" s="5"/>
      <c r="AH50" s="5">
        <v>21360.04</v>
      </c>
      <c r="AI50" s="5"/>
      <c r="AJ50" s="5">
        <v>45387.39</v>
      </c>
      <c r="AK50" s="5">
        <v>844.94</v>
      </c>
      <c r="AL50" s="5">
        <v>25109.34</v>
      </c>
      <c r="AM50" s="5">
        <v>19783.71</v>
      </c>
      <c r="AN50" s="62">
        <v>8603.26</v>
      </c>
      <c r="AO50" s="43">
        <f t="shared" si="5"/>
        <v>25109.34</v>
      </c>
      <c r="AP50" s="43">
        <f t="shared" si="6"/>
        <v>25109.34</v>
      </c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>
        <v>844.937</v>
      </c>
      <c r="BB50" s="5">
        <v>15959.02</v>
      </c>
      <c r="BC50" s="5">
        <v>12520.63</v>
      </c>
      <c r="BD50" s="64">
        <v>5457.36</v>
      </c>
      <c r="BE50" s="5">
        <f t="shared" si="7"/>
        <v>15959.02</v>
      </c>
      <c r="BF50" s="5">
        <f t="shared" si="8"/>
        <v>15959.02</v>
      </c>
      <c r="BG50" s="5"/>
      <c r="BH50" s="5"/>
      <c r="BI50" s="5">
        <v>100.324</v>
      </c>
      <c r="BJ50" s="5">
        <v>139114.42</v>
      </c>
      <c r="BK50" s="5">
        <v>124626.05</v>
      </c>
      <c r="BL50" s="64">
        <v>30048.16</v>
      </c>
      <c r="BM50" s="5">
        <f t="shared" si="9"/>
        <v>139114.42</v>
      </c>
      <c r="BN50" s="5">
        <f t="shared" si="10"/>
        <v>139114.42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>
        <v>51.927</v>
      </c>
      <c r="CH50" s="5">
        <v>3856.53</v>
      </c>
      <c r="CI50" s="5">
        <v>3081.57</v>
      </c>
      <c r="CJ50" s="64">
        <v>1278.61</v>
      </c>
      <c r="CK50" s="5">
        <f t="shared" si="3"/>
        <v>3856.53</v>
      </c>
      <c r="CL50" s="5">
        <f t="shared" si="4"/>
        <v>3856.53</v>
      </c>
      <c r="CM50" s="5"/>
      <c r="CN50" s="5"/>
      <c r="CO50" s="5"/>
      <c r="CP50" s="5"/>
      <c r="CQ50" s="5"/>
      <c r="CR50" s="5"/>
      <c r="CS50" s="130">
        <v>2</v>
      </c>
      <c r="CT50" s="130">
        <v>1</v>
      </c>
      <c r="CU50" s="129">
        <v>30648.36</v>
      </c>
      <c r="CV50" s="5">
        <v>10139.94</v>
      </c>
    </row>
    <row r="51" spans="1:100" ht="12.75">
      <c r="A51" s="7">
        <v>44</v>
      </c>
      <c r="B51" s="7" t="s">
        <v>84</v>
      </c>
      <c r="C51" s="7"/>
      <c r="D51" s="7">
        <v>27538.98</v>
      </c>
      <c r="E51" s="7">
        <v>43426.74</v>
      </c>
      <c r="F51" s="7">
        <v>24480</v>
      </c>
      <c r="G51" s="21">
        <v>16600.62</v>
      </c>
      <c r="H51" s="21">
        <v>106250.31</v>
      </c>
      <c r="I51" s="21"/>
      <c r="J51" s="50"/>
      <c r="O51" s="5">
        <v>5796.03</v>
      </c>
      <c r="P51" s="90"/>
      <c r="Q51" s="90"/>
      <c r="R51" s="90"/>
      <c r="S51" s="90"/>
      <c r="T51" s="90"/>
      <c r="U51" s="90"/>
      <c r="V51" s="90"/>
      <c r="W51" s="90"/>
      <c r="X51" s="74"/>
      <c r="Y51" s="90"/>
      <c r="Z51" s="74"/>
      <c r="AA51" s="90"/>
      <c r="AB51" s="90"/>
      <c r="AC51" s="81"/>
      <c r="AD51" s="81"/>
      <c r="AE51" s="81"/>
      <c r="AF51" s="81"/>
      <c r="AG51" s="5"/>
      <c r="AH51" s="5">
        <v>49355.23</v>
      </c>
      <c r="AI51" s="5"/>
      <c r="AJ51" s="5">
        <v>20727.71</v>
      </c>
      <c r="AK51" s="5">
        <v>1035</v>
      </c>
      <c r="AL51" s="5">
        <v>30857.75</v>
      </c>
      <c r="AM51" s="5">
        <v>33786.62</v>
      </c>
      <c r="AN51" s="62">
        <v>2031.54</v>
      </c>
      <c r="AO51" s="43">
        <f t="shared" si="5"/>
        <v>30857.75</v>
      </c>
      <c r="AP51" s="43">
        <f t="shared" si="6"/>
        <v>30857.75</v>
      </c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>
        <v>1034.995</v>
      </c>
      <c r="BB51" s="5">
        <v>19648.18</v>
      </c>
      <c r="BC51" s="5">
        <v>21041.37</v>
      </c>
      <c r="BD51" s="64">
        <v>1329.09</v>
      </c>
      <c r="BE51" s="5">
        <f t="shared" si="7"/>
        <v>19648.18</v>
      </c>
      <c r="BF51" s="5">
        <f t="shared" si="8"/>
        <v>19648.18</v>
      </c>
      <c r="BG51" s="5"/>
      <c r="BH51" s="5"/>
      <c r="BI51" s="5">
        <v>99.372</v>
      </c>
      <c r="BJ51" s="5">
        <v>137785.2</v>
      </c>
      <c r="BK51" s="5">
        <v>161783.98</v>
      </c>
      <c r="BL51" s="64">
        <v>17185.03</v>
      </c>
      <c r="BM51" s="5">
        <f t="shared" si="9"/>
        <v>137785.2</v>
      </c>
      <c r="BN51" s="5">
        <f t="shared" si="10"/>
        <v>137785.2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>
        <v>42.445</v>
      </c>
      <c r="CH51" s="5">
        <v>3153.6</v>
      </c>
      <c r="CI51" s="5">
        <v>3460.28</v>
      </c>
      <c r="CJ51" s="64">
        <v>182.05</v>
      </c>
      <c r="CK51" s="5">
        <f t="shared" si="3"/>
        <v>3153.6</v>
      </c>
      <c r="CL51" s="5">
        <f t="shared" si="4"/>
        <v>3153.6</v>
      </c>
      <c r="CM51" s="5"/>
      <c r="CN51" s="5"/>
      <c r="CO51" s="5"/>
      <c r="CP51" s="5"/>
      <c r="CQ51" s="5"/>
      <c r="CR51" s="5"/>
      <c r="CS51" s="130">
        <v>1</v>
      </c>
      <c r="CT51" s="130"/>
      <c r="CU51" s="129"/>
      <c r="CV51" s="5"/>
    </row>
    <row r="52" spans="1:100" ht="12.75">
      <c r="A52" s="7">
        <v>45</v>
      </c>
      <c r="B52" s="7" t="s">
        <v>85</v>
      </c>
      <c r="C52" s="7"/>
      <c r="D52" s="7">
        <v>17650.61</v>
      </c>
      <c r="E52" s="7">
        <v>38748.18</v>
      </c>
      <c r="F52" s="7">
        <v>15962.52</v>
      </c>
      <c r="G52" s="21">
        <v>16760.7</v>
      </c>
      <c r="H52" s="21">
        <v>67590.48</v>
      </c>
      <c r="I52" s="21"/>
      <c r="J52" s="50"/>
      <c r="O52" s="5">
        <v>21531.53</v>
      </c>
      <c r="P52" s="90"/>
      <c r="Q52" s="90"/>
      <c r="R52" s="90"/>
      <c r="S52" s="90"/>
      <c r="T52" s="90"/>
      <c r="U52" s="90"/>
      <c r="V52" s="90"/>
      <c r="W52" s="90"/>
      <c r="X52" s="74"/>
      <c r="Y52" s="90"/>
      <c r="Z52" s="74"/>
      <c r="AA52" s="90"/>
      <c r="AB52" s="90"/>
      <c r="AC52" s="81"/>
      <c r="AD52" s="81"/>
      <c r="AE52" s="81"/>
      <c r="AF52" s="81"/>
      <c r="AG52" s="5"/>
      <c r="AH52" s="5">
        <v>10592.23</v>
      </c>
      <c r="AI52" s="5"/>
      <c r="AJ52" s="5">
        <v>10577.93</v>
      </c>
      <c r="AK52" s="5">
        <v>1065.05</v>
      </c>
      <c r="AL52" s="5">
        <v>31696.59</v>
      </c>
      <c r="AM52" s="5">
        <v>31879.81</v>
      </c>
      <c r="AN52" s="62">
        <v>5994.12</v>
      </c>
      <c r="AO52" s="43">
        <f t="shared" si="5"/>
        <v>31696.59</v>
      </c>
      <c r="AP52" s="43">
        <f t="shared" si="6"/>
        <v>31696.59</v>
      </c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>
        <v>1065.047</v>
      </c>
      <c r="BB52" s="5">
        <v>20161.94</v>
      </c>
      <c r="BC52" s="5">
        <v>19917.82</v>
      </c>
      <c r="BD52" s="64">
        <v>3912.29</v>
      </c>
      <c r="BE52" s="5">
        <f t="shared" si="7"/>
        <v>20161.94</v>
      </c>
      <c r="BF52" s="5">
        <f t="shared" si="8"/>
        <v>20161.94</v>
      </c>
      <c r="BG52" s="5"/>
      <c r="BH52" s="5"/>
      <c r="BI52" s="5"/>
      <c r="BJ52" s="5"/>
      <c r="BK52" s="5"/>
      <c r="BL52" s="10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>
        <v>49.393</v>
      </c>
      <c r="CH52" s="5">
        <v>3668.18</v>
      </c>
      <c r="CI52" s="5">
        <v>3743.38</v>
      </c>
      <c r="CJ52" s="64">
        <v>671.52</v>
      </c>
      <c r="CK52" s="5">
        <f t="shared" si="3"/>
        <v>3668.18</v>
      </c>
      <c r="CL52" s="5">
        <f t="shared" si="4"/>
        <v>3668.18</v>
      </c>
      <c r="CM52" s="5"/>
      <c r="CN52" s="5"/>
      <c r="CO52" s="5"/>
      <c r="CP52" s="5"/>
      <c r="CQ52" s="5"/>
      <c r="CR52" s="5"/>
      <c r="CS52" s="130">
        <v>3</v>
      </c>
      <c r="CT52" s="130">
        <v>3</v>
      </c>
      <c r="CU52" s="129">
        <v>23866.15</v>
      </c>
      <c r="CV52" s="5">
        <v>21732.95</v>
      </c>
    </row>
    <row r="53" spans="1:100" ht="12.75">
      <c r="A53" s="7">
        <v>46</v>
      </c>
      <c r="B53" s="7" t="s">
        <v>86</v>
      </c>
      <c r="C53" s="7"/>
      <c r="D53" s="7">
        <v>9199.9</v>
      </c>
      <c r="E53" s="7">
        <v>39398.34</v>
      </c>
      <c r="F53" s="7">
        <v>19633.8</v>
      </c>
      <c r="G53" s="21">
        <v>17041.86</v>
      </c>
      <c r="H53" s="21">
        <v>78228.09</v>
      </c>
      <c r="I53" s="21"/>
      <c r="J53" s="50"/>
      <c r="O53" s="5">
        <v>7045.81</v>
      </c>
      <c r="P53" s="90"/>
      <c r="Q53" s="90"/>
      <c r="R53" s="90"/>
      <c r="S53" s="90"/>
      <c r="T53" s="90"/>
      <c r="U53" s="90"/>
      <c r="V53" s="90"/>
      <c r="W53" s="90"/>
      <c r="X53" s="74"/>
      <c r="Y53" s="90"/>
      <c r="Z53" s="74"/>
      <c r="AA53" s="90"/>
      <c r="AB53" s="90"/>
      <c r="AC53" s="81"/>
      <c r="AD53" s="81"/>
      <c r="AE53" s="81"/>
      <c r="AF53" s="81"/>
      <c r="AG53" s="5"/>
      <c r="AH53" s="5">
        <v>14758.48</v>
      </c>
      <c r="AI53" s="5"/>
      <c r="AJ53" s="5">
        <v>13091.4</v>
      </c>
      <c r="AK53" s="5">
        <v>898.07</v>
      </c>
      <c r="AL53" s="5">
        <v>26728.13</v>
      </c>
      <c r="AM53" s="5">
        <v>28510.54</v>
      </c>
      <c r="AN53" s="62">
        <v>7458.91</v>
      </c>
      <c r="AO53" s="43">
        <f t="shared" si="5"/>
        <v>26728.13</v>
      </c>
      <c r="AP53" s="43">
        <f t="shared" si="6"/>
        <v>26728.13</v>
      </c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>
        <v>898.066</v>
      </c>
      <c r="BB53" s="5">
        <v>17002.03</v>
      </c>
      <c r="BC53" s="5">
        <v>16875.22</v>
      </c>
      <c r="BD53" s="64">
        <v>4741.16</v>
      </c>
      <c r="BE53" s="5">
        <f t="shared" si="7"/>
        <v>17002.03</v>
      </c>
      <c r="BF53" s="5">
        <f t="shared" si="8"/>
        <v>17002.03</v>
      </c>
      <c r="BG53" s="5"/>
      <c r="BH53" s="5"/>
      <c r="BI53" s="5"/>
      <c r="BJ53" s="5"/>
      <c r="BK53" s="5"/>
      <c r="BL53" s="9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>
        <v>42.281</v>
      </c>
      <c r="CH53" s="5">
        <v>3140.6</v>
      </c>
      <c r="CI53" s="5">
        <v>3152.08</v>
      </c>
      <c r="CJ53" s="64">
        <v>891.33</v>
      </c>
      <c r="CK53" s="5">
        <f t="shared" si="3"/>
        <v>3140.6</v>
      </c>
      <c r="CL53" s="5">
        <f t="shared" si="4"/>
        <v>3140.6</v>
      </c>
      <c r="CM53" s="5"/>
      <c r="CN53" s="5"/>
      <c r="CO53" s="5"/>
      <c r="CP53" s="5"/>
      <c r="CQ53" s="5"/>
      <c r="CR53" s="5"/>
      <c r="CS53" s="130">
        <v>2</v>
      </c>
      <c r="CT53" s="130">
        <v>1</v>
      </c>
      <c r="CU53" s="129">
        <v>13731.85</v>
      </c>
      <c r="CV53" s="5">
        <v>18886.91</v>
      </c>
    </row>
    <row r="54" spans="1:100" ht="12.75">
      <c r="A54" s="7">
        <v>47</v>
      </c>
      <c r="B54" s="7" t="s">
        <v>87</v>
      </c>
      <c r="C54" s="7"/>
      <c r="D54" s="7">
        <v>28754.73</v>
      </c>
      <c r="E54" s="7">
        <v>22888.62</v>
      </c>
      <c r="F54" s="7">
        <v>12902.4</v>
      </c>
      <c r="G54" s="21">
        <v>8749.44</v>
      </c>
      <c r="H54" s="21">
        <v>43508.71</v>
      </c>
      <c r="I54" s="21"/>
      <c r="J54" s="50"/>
      <c r="O54" s="5">
        <v>29786.48</v>
      </c>
      <c r="P54" s="90"/>
      <c r="Q54" s="90"/>
      <c r="R54" s="90"/>
      <c r="S54" s="90"/>
      <c r="T54" s="90"/>
      <c r="U54" s="90"/>
      <c r="V54" s="90"/>
      <c r="W54" s="90"/>
      <c r="X54" s="74"/>
      <c r="Y54" s="90"/>
      <c r="Z54" s="74"/>
      <c r="AA54" s="90"/>
      <c r="AB54" s="90"/>
      <c r="AC54" s="81"/>
      <c r="AD54" s="81"/>
      <c r="AE54" s="81"/>
      <c r="AF54" s="81"/>
      <c r="AG54" s="5"/>
      <c r="AH54" s="5">
        <v>57461.53</v>
      </c>
      <c r="AI54" s="5"/>
      <c r="AJ54" s="5">
        <v>56805.5</v>
      </c>
      <c r="AK54" s="5">
        <v>367.55</v>
      </c>
      <c r="AL54" s="5">
        <v>10936.7</v>
      </c>
      <c r="AM54" s="5">
        <v>12778.7</v>
      </c>
      <c r="AN54" s="62">
        <v>4791.62</v>
      </c>
      <c r="AO54" s="43">
        <f t="shared" si="5"/>
        <v>10936.7</v>
      </c>
      <c r="AP54" s="43">
        <f t="shared" si="6"/>
        <v>10936.7</v>
      </c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>
        <v>367.548</v>
      </c>
      <c r="BB54" s="5">
        <v>6956.2</v>
      </c>
      <c r="BC54" s="5">
        <v>7343.58</v>
      </c>
      <c r="BD54" s="64">
        <v>3075.68</v>
      </c>
      <c r="BE54" s="5">
        <f t="shared" si="7"/>
        <v>6956.2</v>
      </c>
      <c r="BF54" s="5">
        <f t="shared" si="8"/>
        <v>6956.2</v>
      </c>
      <c r="BG54" s="5"/>
      <c r="BH54" s="5"/>
      <c r="BI54" s="5">
        <v>52.374</v>
      </c>
      <c r="BJ54" s="5">
        <v>72620.89</v>
      </c>
      <c r="BK54" s="5">
        <v>70766.38</v>
      </c>
      <c r="BL54" s="64">
        <v>48223.12</v>
      </c>
      <c r="BM54" s="5">
        <f aca="true" t="shared" si="11" ref="BM54:BM65">SUM(BJ54)</f>
        <v>72620.89</v>
      </c>
      <c r="BN54" s="5">
        <f aca="true" t="shared" si="12" ref="BN54:BN65">SUM(BJ54)</f>
        <v>72620.89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>
        <v>24.624</v>
      </c>
      <c r="CH54" s="5">
        <v>1828.92</v>
      </c>
      <c r="CI54" s="5">
        <v>3110.08</v>
      </c>
      <c r="CJ54" s="64">
        <v>715.08</v>
      </c>
      <c r="CK54" s="5">
        <f t="shared" si="3"/>
        <v>1828.92</v>
      </c>
      <c r="CL54" s="5">
        <f t="shared" si="4"/>
        <v>1828.92</v>
      </c>
      <c r="CM54" s="5"/>
      <c r="CN54" s="5"/>
      <c r="CO54" s="5"/>
      <c r="CP54" s="5"/>
      <c r="CQ54" s="5"/>
      <c r="CR54" s="5"/>
      <c r="CS54" s="130">
        <v>2</v>
      </c>
      <c r="CT54" s="130">
        <v>2</v>
      </c>
      <c r="CU54" s="129">
        <v>48554.59</v>
      </c>
      <c r="CV54" s="5">
        <v>36533.61</v>
      </c>
    </row>
    <row r="55" spans="1:100" ht="12.75">
      <c r="A55" s="7">
        <v>48</v>
      </c>
      <c r="B55" s="7" t="s">
        <v>88</v>
      </c>
      <c r="C55" s="7"/>
      <c r="D55" s="7">
        <v>28982.5</v>
      </c>
      <c r="E55" s="7">
        <v>57425.64</v>
      </c>
      <c r="F55" s="7">
        <v>32371.2</v>
      </c>
      <c r="G55" s="21">
        <v>21951.6</v>
      </c>
      <c r="H55" s="21">
        <v>101638.97</v>
      </c>
      <c r="I55" s="21"/>
      <c r="J55" s="50"/>
      <c r="O55" s="5">
        <v>39091.97</v>
      </c>
      <c r="P55" s="90"/>
      <c r="Q55" s="90"/>
      <c r="R55" s="90"/>
      <c r="S55" s="90"/>
      <c r="T55" s="90"/>
      <c r="U55" s="90"/>
      <c r="V55" s="90"/>
      <c r="W55" s="90"/>
      <c r="X55" s="74"/>
      <c r="Y55" s="90"/>
      <c r="Z55" s="74"/>
      <c r="AA55" s="90"/>
      <c r="AB55" s="90"/>
      <c r="AC55" s="81"/>
      <c r="AD55" s="81"/>
      <c r="AE55" s="81"/>
      <c r="AF55" s="81"/>
      <c r="AG55" s="5"/>
      <c r="AH55" s="5">
        <v>58716.63</v>
      </c>
      <c r="AI55" s="5"/>
      <c r="AJ55" s="5">
        <v>82935.39</v>
      </c>
      <c r="AK55" s="5">
        <v>1452.9</v>
      </c>
      <c r="AL55" s="5">
        <v>43351.39</v>
      </c>
      <c r="AM55" s="5">
        <v>41205.29</v>
      </c>
      <c r="AN55" s="62">
        <v>14569.68</v>
      </c>
      <c r="AO55" s="43">
        <f t="shared" si="5"/>
        <v>43351.39</v>
      </c>
      <c r="AP55" s="43">
        <f t="shared" si="6"/>
        <v>43351.39</v>
      </c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>
        <v>1452.899</v>
      </c>
      <c r="BB55" s="5">
        <v>27615.26</v>
      </c>
      <c r="BC55" s="5">
        <v>26166.32</v>
      </c>
      <c r="BD55" s="64">
        <v>6861.35</v>
      </c>
      <c r="BE55" s="5">
        <f t="shared" si="7"/>
        <v>27615.26</v>
      </c>
      <c r="BF55" s="5">
        <f t="shared" si="8"/>
        <v>27615.26</v>
      </c>
      <c r="BG55" s="5"/>
      <c r="BH55" s="5"/>
      <c r="BI55" s="5">
        <v>131.376</v>
      </c>
      <c r="BJ55" s="5">
        <v>182200.72</v>
      </c>
      <c r="BK55" s="5">
        <v>161720.4</v>
      </c>
      <c r="BL55" s="64">
        <v>60919.47</v>
      </c>
      <c r="BM55" s="5">
        <f t="shared" si="11"/>
        <v>182200.72</v>
      </c>
      <c r="BN55" s="5">
        <f t="shared" si="12"/>
        <v>182200.72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>
        <v>53.864</v>
      </c>
      <c r="CH55" s="5">
        <v>4004.4</v>
      </c>
      <c r="CI55" s="5">
        <v>3861</v>
      </c>
      <c r="CJ55" s="64">
        <v>584.89</v>
      </c>
      <c r="CK55" s="5">
        <f t="shared" si="3"/>
        <v>4004.4</v>
      </c>
      <c r="CL55" s="5">
        <f t="shared" si="4"/>
        <v>4004.4</v>
      </c>
      <c r="CM55" s="5"/>
      <c r="CN55" s="5"/>
      <c r="CO55" s="5"/>
      <c r="CP55" s="5"/>
      <c r="CQ55" s="5"/>
      <c r="CR55" s="5"/>
      <c r="CS55" s="130"/>
      <c r="CT55" s="130"/>
      <c r="CU55" s="129"/>
      <c r="CV55" s="5"/>
    </row>
    <row r="56" spans="1:100" ht="12.75">
      <c r="A56" s="7">
        <v>49</v>
      </c>
      <c r="B56" s="7" t="s">
        <v>89</v>
      </c>
      <c r="C56" s="7"/>
      <c r="D56" s="7">
        <v>17126.38</v>
      </c>
      <c r="E56" s="7">
        <v>58406.64</v>
      </c>
      <c r="F56" s="7">
        <v>122985.44</v>
      </c>
      <c r="G56" s="21">
        <v>22326.72</v>
      </c>
      <c r="H56" s="21">
        <v>189310.34</v>
      </c>
      <c r="I56" s="21"/>
      <c r="J56" s="50"/>
      <c r="O56" s="5">
        <v>31534.84</v>
      </c>
      <c r="P56" s="90"/>
      <c r="Q56" s="90"/>
      <c r="R56" s="90"/>
      <c r="S56" s="90"/>
      <c r="T56" s="90"/>
      <c r="U56" s="90"/>
      <c r="V56" s="90"/>
      <c r="W56" s="90"/>
      <c r="X56" s="74"/>
      <c r="Y56" s="90"/>
      <c r="Z56" s="74"/>
      <c r="AA56" s="90"/>
      <c r="AB56" s="90"/>
      <c r="AC56" s="81"/>
      <c r="AD56" s="81"/>
      <c r="AE56" s="81"/>
      <c r="AF56" s="81"/>
      <c r="AG56" s="5"/>
      <c r="AH56" s="5">
        <v>43060.9</v>
      </c>
      <c r="AI56" s="5"/>
      <c r="AJ56" s="5">
        <v>54706.56</v>
      </c>
      <c r="AK56" s="5">
        <v>1497.96</v>
      </c>
      <c r="AL56" s="5">
        <v>44495.08</v>
      </c>
      <c r="AM56" s="5">
        <v>43643.47</v>
      </c>
      <c r="AN56" s="62">
        <v>9353.53</v>
      </c>
      <c r="AO56" s="43">
        <f t="shared" si="5"/>
        <v>44495.08</v>
      </c>
      <c r="AP56" s="43">
        <f t="shared" si="6"/>
        <v>44495.08</v>
      </c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>
        <v>1497.96</v>
      </c>
      <c r="BB56" s="5">
        <v>28273.41</v>
      </c>
      <c r="BC56" s="5">
        <v>27079.8</v>
      </c>
      <c r="BD56" s="64">
        <v>6009.55</v>
      </c>
      <c r="BE56" s="5">
        <f t="shared" si="7"/>
        <v>28273.41</v>
      </c>
      <c r="BF56" s="5">
        <f t="shared" si="8"/>
        <v>28273.41</v>
      </c>
      <c r="BG56" s="5"/>
      <c r="BH56" s="5"/>
      <c r="BI56" s="71">
        <v>126.007</v>
      </c>
      <c r="BJ56" s="5">
        <v>174711.69</v>
      </c>
      <c r="BK56" s="5">
        <v>165196.65</v>
      </c>
      <c r="BL56" s="64">
        <v>38663.32</v>
      </c>
      <c r="BM56" s="5">
        <f t="shared" si="11"/>
        <v>174711.69</v>
      </c>
      <c r="BN56" s="5">
        <f t="shared" si="12"/>
        <v>174711.69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>
        <v>51.756</v>
      </c>
      <c r="CH56" s="5">
        <v>3843.08</v>
      </c>
      <c r="CI56" s="5">
        <v>3757.68</v>
      </c>
      <c r="CJ56" s="64">
        <v>680.16</v>
      </c>
      <c r="CK56" s="5">
        <f t="shared" si="3"/>
        <v>3843.08</v>
      </c>
      <c r="CL56" s="5">
        <f t="shared" si="4"/>
        <v>3843.08</v>
      </c>
      <c r="CM56" s="5"/>
      <c r="CN56" s="5"/>
      <c r="CO56" s="5"/>
      <c r="CP56" s="5"/>
      <c r="CQ56" s="5"/>
      <c r="CR56" s="5"/>
      <c r="CS56" s="130">
        <v>3</v>
      </c>
      <c r="CT56" s="130">
        <v>1</v>
      </c>
      <c r="CU56" s="129">
        <v>12559.17</v>
      </c>
      <c r="CV56" s="5">
        <v>36805.7</v>
      </c>
    </row>
    <row r="57" spans="1:100" ht="12.75">
      <c r="A57" s="7">
        <v>50</v>
      </c>
      <c r="B57" s="7" t="s">
        <v>90</v>
      </c>
      <c r="C57" s="7"/>
      <c r="D57" s="7">
        <v>4726.78</v>
      </c>
      <c r="E57" s="7">
        <v>57211.44</v>
      </c>
      <c r="F57" s="7">
        <v>32250.24</v>
      </c>
      <c r="G57" s="21">
        <v>21869.64</v>
      </c>
      <c r="H57" s="21">
        <v>112456.92</v>
      </c>
      <c r="I57" s="21"/>
      <c r="J57" s="50"/>
      <c r="O57" s="5">
        <v>3601.18</v>
      </c>
      <c r="P57" s="90"/>
      <c r="Q57" s="90"/>
      <c r="R57" s="90"/>
      <c r="S57" s="90"/>
      <c r="T57" s="90"/>
      <c r="U57" s="90"/>
      <c r="V57" s="90"/>
      <c r="W57" s="90"/>
      <c r="X57" s="74"/>
      <c r="Y57" s="90"/>
      <c r="Z57" s="74"/>
      <c r="AA57" s="90"/>
      <c r="AB57" s="90"/>
      <c r="AC57" s="81"/>
      <c r="AD57" s="81"/>
      <c r="AE57" s="81"/>
      <c r="AF57" s="81"/>
      <c r="AG57" s="5"/>
      <c r="AH57" s="5">
        <v>17788.22</v>
      </c>
      <c r="AI57" s="5"/>
      <c r="AJ57" s="5">
        <v>15031.67</v>
      </c>
      <c r="AK57" s="5">
        <v>1825.88</v>
      </c>
      <c r="AL57" s="5">
        <v>54375.46</v>
      </c>
      <c r="AM57" s="5">
        <v>54867.61</v>
      </c>
      <c r="AN57" s="62">
        <v>2507.49</v>
      </c>
      <c r="AO57" s="43">
        <f t="shared" si="5"/>
        <v>54375.46</v>
      </c>
      <c r="AP57" s="43">
        <f t="shared" si="6"/>
        <v>54375.46</v>
      </c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>
        <v>1825.879</v>
      </c>
      <c r="BB57" s="5">
        <v>34600.89</v>
      </c>
      <c r="BC57" s="5">
        <v>34808.14</v>
      </c>
      <c r="BD57" s="64">
        <v>1640.5</v>
      </c>
      <c r="BE57" s="5">
        <f t="shared" si="7"/>
        <v>34600.89</v>
      </c>
      <c r="BF57" s="5">
        <f t="shared" si="8"/>
        <v>34600.89</v>
      </c>
      <c r="BG57" s="5"/>
      <c r="BH57" s="5"/>
      <c r="BI57" s="5">
        <v>130.907</v>
      </c>
      <c r="BJ57" s="5">
        <v>181519.99</v>
      </c>
      <c r="BK57" s="5">
        <v>183521.23</v>
      </c>
      <c r="BL57" s="64">
        <v>10677.33</v>
      </c>
      <c r="BM57" s="5">
        <f t="shared" si="11"/>
        <v>181519.99</v>
      </c>
      <c r="BN57" s="5">
        <f t="shared" si="12"/>
        <v>181519.99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>
        <v>71.646</v>
      </c>
      <c r="CH57" s="5">
        <v>5322.03</v>
      </c>
      <c r="CI57" s="5">
        <v>5377.94</v>
      </c>
      <c r="CJ57" s="64">
        <v>206.35</v>
      </c>
      <c r="CK57" s="5">
        <f t="shared" si="3"/>
        <v>5322.03</v>
      </c>
      <c r="CL57" s="5">
        <f t="shared" si="4"/>
        <v>5322.03</v>
      </c>
      <c r="CM57" s="5"/>
      <c r="CN57" s="5"/>
      <c r="CO57" s="5"/>
      <c r="CP57" s="5"/>
      <c r="CQ57" s="5"/>
      <c r="CR57" s="5"/>
      <c r="CS57" s="130"/>
      <c r="CT57" s="130"/>
      <c r="CU57" s="129"/>
      <c r="CV57" s="5"/>
    </row>
    <row r="58" spans="1:100" ht="12.75">
      <c r="A58" s="7">
        <v>51</v>
      </c>
      <c r="B58" s="7" t="s">
        <v>91</v>
      </c>
      <c r="C58" s="7"/>
      <c r="D58" s="7">
        <v>13109.48</v>
      </c>
      <c r="E58" s="7">
        <v>57353.94</v>
      </c>
      <c r="F58" s="12">
        <v>32330.88</v>
      </c>
      <c r="G58" s="21">
        <v>21924.48</v>
      </c>
      <c r="H58" s="21">
        <v>97789.51</v>
      </c>
      <c r="I58" s="21"/>
      <c r="J58" s="50"/>
      <c r="O58" s="5">
        <v>26929.27</v>
      </c>
      <c r="P58" s="90"/>
      <c r="Q58" s="90"/>
      <c r="R58" s="90"/>
      <c r="S58" s="90"/>
      <c r="T58" s="90"/>
      <c r="U58" s="90"/>
      <c r="V58" s="90"/>
      <c r="W58" s="90"/>
      <c r="X58" s="74"/>
      <c r="Y58" s="90"/>
      <c r="Z58" s="74"/>
      <c r="AA58" s="90"/>
      <c r="AB58" s="90"/>
      <c r="AC58" s="81"/>
      <c r="AD58" s="81"/>
      <c r="AE58" s="81"/>
      <c r="AF58" s="81"/>
      <c r="AG58" s="5"/>
      <c r="AH58" s="5">
        <v>33108.63</v>
      </c>
      <c r="AI58" s="5"/>
      <c r="AJ58" s="5">
        <v>63149.5</v>
      </c>
      <c r="AK58" s="5">
        <v>1570.75</v>
      </c>
      <c r="AL58" s="5">
        <v>46824.24</v>
      </c>
      <c r="AM58" s="5">
        <v>42541.36</v>
      </c>
      <c r="AN58" s="62">
        <v>8300.48</v>
      </c>
      <c r="AO58" s="43">
        <f t="shared" si="5"/>
        <v>46824.24</v>
      </c>
      <c r="AP58" s="43">
        <f t="shared" si="6"/>
        <v>46824.24</v>
      </c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>
        <v>1570.754</v>
      </c>
      <c r="BB58" s="5">
        <v>29812.15</v>
      </c>
      <c r="BC58" s="5">
        <v>26998.95</v>
      </c>
      <c r="BD58" s="64">
        <v>5028.46</v>
      </c>
      <c r="BE58" s="5">
        <f t="shared" si="7"/>
        <v>29812.15</v>
      </c>
      <c r="BF58" s="5">
        <f t="shared" si="8"/>
        <v>29812.15</v>
      </c>
      <c r="BG58" s="5"/>
      <c r="BH58" s="5"/>
      <c r="BI58" s="5">
        <v>131.236</v>
      </c>
      <c r="BJ58" s="5">
        <v>181973.82</v>
      </c>
      <c r="BK58" s="5">
        <v>159252.59</v>
      </c>
      <c r="BL58" s="64">
        <v>49291.14</v>
      </c>
      <c r="BM58" s="5">
        <f t="shared" si="11"/>
        <v>181973.82</v>
      </c>
      <c r="BN58" s="5">
        <f t="shared" si="12"/>
        <v>181973.82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>
        <v>47.541</v>
      </c>
      <c r="CH58" s="5">
        <v>3532.2</v>
      </c>
      <c r="CI58" s="5">
        <v>3308.64</v>
      </c>
      <c r="CJ58" s="64">
        <v>529.42</v>
      </c>
      <c r="CK58" s="5">
        <f t="shared" si="3"/>
        <v>3532.2</v>
      </c>
      <c r="CL58" s="5">
        <f t="shared" si="4"/>
        <v>3532.2</v>
      </c>
      <c r="CM58" s="5"/>
      <c r="CN58" s="5"/>
      <c r="CO58" s="5"/>
      <c r="CP58" s="5"/>
      <c r="CQ58" s="5"/>
      <c r="CR58" s="5"/>
      <c r="CS58" s="130">
        <v>2</v>
      </c>
      <c r="CT58" s="130">
        <v>1</v>
      </c>
      <c r="CU58" s="129">
        <v>26860.87</v>
      </c>
      <c r="CV58" s="5">
        <v>4300.73</v>
      </c>
    </row>
    <row r="59" spans="1:100" ht="12.75">
      <c r="A59" s="7">
        <v>52</v>
      </c>
      <c r="B59" s="7" t="s">
        <v>92</v>
      </c>
      <c r="C59" s="7"/>
      <c r="D59" s="7">
        <v>17955.81</v>
      </c>
      <c r="E59" s="7">
        <v>56966.4</v>
      </c>
      <c r="F59" s="7">
        <v>32129.28</v>
      </c>
      <c r="G59" s="21">
        <v>21787.8</v>
      </c>
      <c r="H59" s="21">
        <v>110204.02</v>
      </c>
      <c r="I59" s="21"/>
      <c r="J59" s="50"/>
      <c r="O59" s="5">
        <v>18665.27</v>
      </c>
      <c r="P59" s="90"/>
      <c r="Q59" s="90"/>
      <c r="R59" s="90"/>
      <c r="S59" s="90"/>
      <c r="T59" s="90"/>
      <c r="U59" s="90"/>
      <c r="V59" s="90"/>
      <c r="W59" s="90"/>
      <c r="X59" s="74"/>
      <c r="Y59" s="90"/>
      <c r="Z59" s="74"/>
      <c r="AA59" s="90"/>
      <c r="AB59" s="90"/>
      <c r="AC59" s="81"/>
      <c r="AD59" s="81"/>
      <c r="AE59" s="81"/>
      <c r="AF59" s="81"/>
      <c r="AG59" s="5"/>
      <c r="AH59" s="5">
        <v>38567.47</v>
      </c>
      <c r="AI59" s="5"/>
      <c r="AJ59" s="5">
        <v>44749.44</v>
      </c>
      <c r="AK59" s="5">
        <v>1178.28</v>
      </c>
      <c r="AL59" s="5">
        <v>35127.81</v>
      </c>
      <c r="AM59" s="5">
        <v>35858.29</v>
      </c>
      <c r="AN59" s="62">
        <v>4755.24</v>
      </c>
      <c r="AO59" s="43">
        <f t="shared" si="5"/>
        <v>35127.81</v>
      </c>
      <c r="AP59" s="43">
        <f t="shared" si="6"/>
        <v>35127.81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>
        <v>1178.275</v>
      </c>
      <c r="BB59" s="5">
        <v>22366.46</v>
      </c>
      <c r="BC59" s="5">
        <v>22247.15</v>
      </c>
      <c r="BD59" s="64">
        <v>3049.22</v>
      </c>
      <c r="BE59" s="5">
        <f t="shared" si="7"/>
        <v>22366.46</v>
      </c>
      <c r="BF59" s="5">
        <f t="shared" si="8"/>
        <v>22366.46</v>
      </c>
      <c r="BG59" s="5"/>
      <c r="BH59" s="5"/>
      <c r="BI59" s="5">
        <v>113.078</v>
      </c>
      <c r="BJ59" s="5">
        <v>156783.54</v>
      </c>
      <c r="BK59" s="5">
        <v>149970.2</v>
      </c>
      <c r="BL59" s="64">
        <v>36588.69</v>
      </c>
      <c r="BM59" s="5">
        <f t="shared" si="11"/>
        <v>156783.54</v>
      </c>
      <c r="BN59" s="5">
        <f t="shared" si="12"/>
        <v>156783.54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>
        <v>40.341</v>
      </c>
      <c r="CH59" s="5">
        <v>2998.32</v>
      </c>
      <c r="CI59" s="5">
        <v>3018.52</v>
      </c>
      <c r="CJ59" s="64">
        <v>356.29</v>
      </c>
      <c r="CK59" s="5">
        <f t="shared" si="3"/>
        <v>2998.32</v>
      </c>
      <c r="CL59" s="5">
        <f t="shared" si="4"/>
        <v>2998.32</v>
      </c>
      <c r="CM59" s="5"/>
      <c r="CN59" s="5"/>
      <c r="CO59" s="5"/>
      <c r="CP59" s="5"/>
      <c r="CQ59" s="5"/>
      <c r="CR59" s="5"/>
      <c r="CS59" s="130">
        <v>1</v>
      </c>
      <c r="CT59" s="130">
        <v>1</v>
      </c>
      <c r="CU59" s="129">
        <v>22376.02</v>
      </c>
      <c r="CV59" s="5">
        <v>37286.66</v>
      </c>
    </row>
    <row r="60" spans="1:100" ht="12.75">
      <c r="A60" s="7">
        <v>53</v>
      </c>
      <c r="B60" s="7" t="s">
        <v>93</v>
      </c>
      <c r="C60" s="7"/>
      <c r="D60" s="7">
        <v>10170.46</v>
      </c>
      <c r="E60" s="12">
        <v>28028.1</v>
      </c>
      <c r="F60" s="7">
        <v>15799.68</v>
      </c>
      <c r="G60" s="21">
        <v>10714.14</v>
      </c>
      <c r="H60" s="21">
        <v>55472.77</v>
      </c>
      <c r="I60" s="21"/>
      <c r="J60" s="50"/>
      <c r="O60" s="5">
        <v>9239.61</v>
      </c>
      <c r="P60" s="90"/>
      <c r="Q60" s="90"/>
      <c r="R60" s="90"/>
      <c r="S60" s="90"/>
      <c r="T60" s="90"/>
      <c r="U60" s="90"/>
      <c r="V60" s="90"/>
      <c r="W60" s="90"/>
      <c r="X60" s="74"/>
      <c r="Y60" s="90"/>
      <c r="Z60" s="74"/>
      <c r="AA60" s="90"/>
      <c r="AB60" s="90"/>
      <c r="AC60" s="81"/>
      <c r="AD60" s="81"/>
      <c r="AE60" s="81"/>
      <c r="AF60" s="81"/>
      <c r="AG60" s="5"/>
      <c r="AH60" s="5">
        <v>31548.66</v>
      </c>
      <c r="AI60" s="5"/>
      <c r="AJ60" s="5">
        <v>30517.33</v>
      </c>
      <c r="AK60" s="5">
        <v>1063.6</v>
      </c>
      <c r="AL60" s="5">
        <v>31729.03</v>
      </c>
      <c r="AM60" s="5">
        <v>32588.66</v>
      </c>
      <c r="AN60" s="62">
        <v>6868.9</v>
      </c>
      <c r="AO60" s="43">
        <f t="shared" si="5"/>
        <v>31729.03</v>
      </c>
      <c r="AP60" s="43">
        <f t="shared" si="6"/>
        <v>31729.03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>
        <v>1063.6</v>
      </c>
      <c r="BB60" s="5">
        <v>20209.41</v>
      </c>
      <c r="BC60" s="5">
        <v>20122.05</v>
      </c>
      <c r="BD60" s="64">
        <v>4376.68</v>
      </c>
      <c r="BE60" s="5">
        <f t="shared" si="7"/>
        <v>20209.41</v>
      </c>
      <c r="BF60" s="5">
        <f t="shared" si="8"/>
        <v>20209.41</v>
      </c>
      <c r="BG60" s="5"/>
      <c r="BH60" s="5"/>
      <c r="BI60" s="5">
        <v>56.882</v>
      </c>
      <c r="BJ60" s="5">
        <v>78878.03</v>
      </c>
      <c r="BK60" s="5">
        <v>79048.24</v>
      </c>
      <c r="BL60" s="64">
        <v>18813.33</v>
      </c>
      <c r="BM60" s="5">
        <f t="shared" si="11"/>
        <v>78878.03</v>
      </c>
      <c r="BN60" s="5">
        <f t="shared" si="12"/>
        <v>78878.03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>
        <v>34.884</v>
      </c>
      <c r="CH60" s="5">
        <v>2590.98</v>
      </c>
      <c r="CI60" s="5">
        <v>2679.83</v>
      </c>
      <c r="CJ60" s="64">
        <v>458.42</v>
      </c>
      <c r="CK60" s="5">
        <f t="shared" si="3"/>
        <v>2590.98</v>
      </c>
      <c r="CL60" s="5">
        <f t="shared" si="4"/>
        <v>2590.98</v>
      </c>
      <c r="CM60" s="5"/>
      <c r="CN60" s="5"/>
      <c r="CO60" s="5"/>
      <c r="CP60" s="5"/>
      <c r="CQ60" s="5"/>
      <c r="CR60" s="5"/>
      <c r="CS60" s="130">
        <v>1</v>
      </c>
      <c r="CT60" s="130">
        <v>1</v>
      </c>
      <c r="CU60" s="129">
        <v>26505.13</v>
      </c>
      <c r="CV60" s="5">
        <v>38053.54</v>
      </c>
    </row>
    <row r="61" spans="1:100" ht="12.75">
      <c r="A61" s="7">
        <v>54</v>
      </c>
      <c r="B61" s="7" t="s">
        <v>94</v>
      </c>
      <c r="C61" s="7"/>
      <c r="D61" s="7">
        <v>3939.27</v>
      </c>
      <c r="E61" s="12">
        <v>56802.06</v>
      </c>
      <c r="F61" s="7">
        <v>32019.84</v>
      </c>
      <c r="G61" s="21">
        <v>21713.52</v>
      </c>
      <c r="H61" s="21">
        <v>107906.15</v>
      </c>
      <c r="I61" s="21"/>
      <c r="J61" s="50"/>
      <c r="O61" s="5">
        <v>6568.54</v>
      </c>
      <c r="P61" s="90"/>
      <c r="Q61" s="90"/>
      <c r="R61" s="90"/>
      <c r="S61" s="90"/>
      <c r="T61" s="90"/>
      <c r="U61" s="90"/>
      <c r="V61" s="90"/>
      <c r="W61" s="90"/>
      <c r="X61" s="74"/>
      <c r="Y61" s="90"/>
      <c r="Z61" s="74"/>
      <c r="AA61" s="90"/>
      <c r="AB61" s="90"/>
      <c r="AC61" s="81"/>
      <c r="AD61" s="81"/>
      <c r="AE61" s="81"/>
      <c r="AF61" s="81"/>
      <c r="AG61" s="5"/>
      <c r="AH61" s="5">
        <v>13428.08</v>
      </c>
      <c r="AI61" s="5"/>
      <c r="AJ61" s="5">
        <v>24269.25</v>
      </c>
      <c r="AK61" s="5">
        <v>1895.34</v>
      </c>
      <c r="AL61" s="5">
        <v>56574.51</v>
      </c>
      <c r="AM61" s="5">
        <v>54515.89</v>
      </c>
      <c r="AN61" s="62">
        <v>3736.54</v>
      </c>
      <c r="AO61" s="43">
        <f t="shared" si="5"/>
        <v>56574.51</v>
      </c>
      <c r="AP61" s="43">
        <f t="shared" si="6"/>
        <v>56574.51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>
        <v>1895.342</v>
      </c>
      <c r="BB61" s="5">
        <v>36046.05</v>
      </c>
      <c r="BC61" s="5">
        <v>34635.06</v>
      </c>
      <c r="BD61" s="64">
        <v>2444.58</v>
      </c>
      <c r="BE61" s="5">
        <f t="shared" si="7"/>
        <v>36046.05</v>
      </c>
      <c r="BF61" s="5">
        <f t="shared" si="8"/>
        <v>36046.05</v>
      </c>
      <c r="BG61" s="5"/>
      <c r="BH61" s="5"/>
      <c r="BI61" s="5">
        <v>122.535</v>
      </c>
      <c r="BJ61" s="5">
        <v>169913.56</v>
      </c>
      <c r="BK61" s="5">
        <v>162626.65</v>
      </c>
      <c r="BL61" s="64">
        <v>17853.13</v>
      </c>
      <c r="BM61" s="5">
        <f t="shared" si="11"/>
        <v>169913.56</v>
      </c>
      <c r="BN61" s="5">
        <f t="shared" si="12"/>
        <v>169913.56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>
        <v>54.604</v>
      </c>
      <c r="CH61" s="5">
        <v>4054.88</v>
      </c>
      <c r="CI61" s="5">
        <v>3970.23</v>
      </c>
      <c r="CJ61" s="64">
        <v>235</v>
      </c>
      <c r="CK61" s="5">
        <f t="shared" si="3"/>
        <v>4054.88</v>
      </c>
      <c r="CL61" s="5">
        <f t="shared" si="4"/>
        <v>4054.88</v>
      </c>
      <c r="CM61" s="5"/>
      <c r="CN61" s="5"/>
      <c r="CO61" s="5"/>
      <c r="CP61" s="5"/>
      <c r="CQ61" s="5"/>
      <c r="CR61" s="5"/>
      <c r="CS61" s="130"/>
      <c r="CT61" s="130"/>
      <c r="CU61" s="129"/>
      <c r="CV61" s="5"/>
    </row>
    <row r="62" spans="1:100" ht="12.75">
      <c r="A62" s="7">
        <v>55</v>
      </c>
      <c r="B62" s="7" t="s">
        <v>208</v>
      </c>
      <c r="C62" s="7"/>
      <c r="D62" s="7">
        <v>709.34</v>
      </c>
      <c r="E62" s="12">
        <v>9102.54</v>
      </c>
      <c r="F62" s="7">
        <v>7488</v>
      </c>
      <c r="G62" s="21">
        <v>5077.74</v>
      </c>
      <c r="H62" s="21">
        <v>21079.05</v>
      </c>
      <c r="I62" s="21"/>
      <c r="J62" s="50"/>
      <c r="O62" s="5">
        <v>1298.57</v>
      </c>
      <c r="P62" s="90"/>
      <c r="Q62" s="90"/>
      <c r="R62" s="90"/>
      <c r="S62" s="90"/>
      <c r="T62" s="90"/>
      <c r="U62" s="90"/>
      <c r="V62" s="90"/>
      <c r="W62" s="90"/>
      <c r="X62" s="74"/>
      <c r="Y62" s="90"/>
      <c r="Z62" s="74"/>
      <c r="AA62" s="90"/>
      <c r="AB62" s="90"/>
      <c r="AC62" s="81"/>
      <c r="AD62" s="81"/>
      <c r="AE62" s="81"/>
      <c r="AF62" s="81"/>
      <c r="AG62" s="5"/>
      <c r="AH62" s="5">
        <v>2726</v>
      </c>
      <c r="AI62" s="5"/>
      <c r="AJ62" s="5">
        <v>5390.29</v>
      </c>
      <c r="AK62" s="5">
        <v>317.52</v>
      </c>
      <c r="AL62" s="5">
        <v>9450.96</v>
      </c>
      <c r="AM62" s="5">
        <v>9283.78</v>
      </c>
      <c r="AN62" s="62">
        <v>415.4</v>
      </c>
      <c r="AO62" s="43">
        <f t="shared" si="5"/>
        <v>9450.96</v>
      </c>
      <c r="AP62" s="43">
        <f t="shared" si="6"/>
        <v>9450.96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>
        <v>317.52</v>
      </c>
      <c r="BB62" s="5">
        <v>6012.24</v>
      </c>
      <c r="BC62" s="5">
        <v>5893.37</v>
      </c>
      <c r="BD62" s="64">
        <v>271.77</v>
      </c>
      <c r="BE62" s="5">
        <f t="shared" si="7"/>
        <v>6012.24</v>
      </c>
      <c r="BF62" s="5">
        <f t="shared" si="8"/>
        <v>6012.24</v>
      </c>
      <c r="BG62" s="5"/>
      <c r="BH62" s="5"/>
      <c r="BI62" s="5">
        <v>30.394</v>
      </c>
      <c r="BJ62" s="5">
        <v>42146.05</v>
      </c>
      <c r="BK62" s="5">
        <v>39801.11</v>
      </c>
      <c r="BL62" s="64">
        <v>4607.3</v>
      </c>
      <c r="BM62" s="5">
        <f t="shared" si="11"/>
        <v>42146.05</v>
      </c>
      <c r="BN62" s="5">
        <f t="shared" si="12"/>
        <v>42146.05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>
        <v>18.468</v>
      </c>
      <c r="CH62" s="5">
        <v>1371.78</v>
      </c>
      <c r="CI62" s="5">
        <v>1338.48</v>
      </c>
      <c r="CJ62" s="64">
        <v>95.82</v>
      </c>
      <c r="CK62" s="5">
        <f t="shared" si="3"/>
        <v>1371.78</v>
      </c>
      <c r="CL62" s="5">
        <f t="shared" si="4"/>
        <v>1371.78</v>
      </c>
      <c r="CM62" s="5"/>
      <c r="CN62" s="5"/>
      <c r="CO62" s="5"/>
      <c r="CP62" s="5"/>
      <c r="CQ62" s="5"/>
      <c r="CR62" s="5"/>
      <c r="CS62" s="130"/>
      <c r="CT62" s="130"/>
      <c r="CU62" s="129"/>
      <c r="CV62" s="5"/>
    </row>
    <row r="63" spans="1:100" ht="12.75">
      <c r="A63" s="7">
        <v>56</v>
      </c>
      <c r="B63" s="7" t="s">
        <v>95</v>
      </c>
      <c r="C63" s="7"/>
      <c r="D63" s="7">
        <v>41760.49</v>
      </c>
      <c r="E63" s="7">
        <v>156623.73</v>
      </c>
      <c r="F63" s="7">
        <v>88289.28</v>
      </c>
      <c r="G63" s="21">
        <v>59871.36</v>
      </c>
      <c r="H63" s="21">
        <v>302919.7</v>
      </c>
      <c r="I63" s="21"/>
      <c r="J63" s="50"/>
      <c r="O63" s="5">
        <v>43625.16</v>
      </c>
      <c r="P63" s="90"/>
      <c r="Q63" s="90"/>
      <c r="R63" s="90"/>
      <c r="S63" s="90"/>
      <c r="T63" s="90"/>
      <c r="U63" s="90"/>
      <c r="V63" s="90"/>
      <c r="W63" s="90"/>
      <c r="X63" s="74"/>
      <c r="Y63" s="90"/>
      <c r="Z63" s="74"/>
      <c r="AA63" s="90"/>
      <c r="AB63" s="90"/>
      <c r="AC63" s="81"/>
      <c r="AD63" s="81"/>
      <c r="AE63" s="81"/>
      <c r="AF63" s="81"/>
      <c r="AG63" s="5"/>
      <c r="AH63" s="5">
        <v>143483.95</v>
      </c>
      <c r="AI63" s="5"/>
      <c r="AJ63" s="5">
        <v>171332.86</v>
      </c>
      <c r="AK63" s="5">
        <v>4441.9</v>
      </c>
      <c r="AL63" s="5">
        <v>132111.23</v>
      </c>
      <c r="AM63" s="5">
        <v>125519.84</v>
      </c>
      <c r="AN63" s="62">
        <v>38695.18</v>
      </c>
      <c r="AO63" s="43">
        <f t="shared" si="5"/>
        <v>132111.23</v>
      </c>
      <c r="AP63" s="43">
        <f t="shared" si="6"/>
        <v>132111.23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>
        <v>4441.904</v>
      </c>
      <c r="BB63" s="5">
        <v>84006.95</v>
      </c>
      <c r="BC63" s="5">
        <v>78509.83</v>
      </c>
      <c r="BD63" s="64">
        <v>22889.92</v>
      </c>
      <c r="BE63" s="5">
        <f t="shared" si="7"/>
        <v>84006.95</v>
      </c>
      <c r="BF63" s="5">
        <f t="shared" si="8"/>
        <v>84006.95</v>
      </c>
      <c r="BG63" s="5"/>
      <c r="BH63" s="5"/>
      <c r="BI63" s="5">
        <v>341.362</v>
      </c>
      <c r="BJ63" s="5">
        <v>473300.13</v>
      </c>
      <c r="BK63" s="5">
        <v>458054.21</v>
      </c>
      <c r="BL63" s="64">
        <v>107028.9</v>
      </c>
      <c r="BM63" s="5">
        <f t="shared" si="11"/>
        <v>473300.13</v>
      </c>
      <c r="BN63" s="5">
        <f t="shared" si="12"/>
        <v>473300.13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>
        <v>140.355</v>
      </c>
      <c r="CH63" s="5">
        <v>10427.93</v>
      </c>
      <c r="CI63" s="5">
        <v>9913.45</v>
      </c>
      <c r="CJ63" s="64">
        <v>2718.86</v>
      </c>
      <c r="CK63" s="5">
        <f t="shared" si="3"/>
        <v>10427.93</v>
      </c>
      <c r="CL63" s="5">
        <f t="shared" si="4"/>
        <v>10427.93</v>
      </c>
      <c r="CM63" s="5"/>
      <c r="CN63" s="5"/>
      <c r="CO63" s="5"/>
      <c r="CP63" s="5"/>
      <c r="CQ63" s="5"/>
      <c r="CR63" s="5"/>
      <c r="CS63" s="130">
        <v>1</v>
      </c>
      <c r="CT63" s="130">
        <v>3</v>
      </c>
      <c r="CU63" s="129">
        <v>84054.34</v>
      </c>
      <c r="CV63" s="5">
        <v>44905.47</v>
      </c>
    </row>
    <row r="64" spans="1:100" ht="12.75">
      <c r="A64" s="7">
        <v>57</v>
      </c>
      <c r="B64" s="7" t="s">
        <v>96</v>
      </c>
      <c r="C64" s="7"/>
      <c r="D64" s="7">
        <v>21241.41</v>
      </c>
      <c r="E64" s="7">
        <v>174271.72</v>
      </c>
      <c r="F64" s="7">
        <v>89131.2</v>
      </c>
      <c r="G64" s="21">
        <v>60442.22</v>
      </c>
      <c r="H64" s="21">
        <v>328765.47</v>
      </c>
      <c r="I64" s="21"/>
      <c r="J64" s="50"/>
      <c r="O64" s="5">
        <v>16321.08</v>
      </c>
      <c r="P64" s="90"/>
      <c r="Q64" s="90"/>
      <c r="R64" s="90"/>
      <c r="S64" s="90"/>
      <c r="T64" s="90"/>
      <c r="U64" s="90"/>
      <c r="V64" s="90"/>
      <c r="W64" s="90"/>
      <c r="X64" s="74"/>
      <c r="Y64" s="90"/>
      <c r="Z64" s="74" t="s">
        <v>329</v>
      </c>
      <c r="AA64" s="90"/>
      <c r="AB64" s="90"/>
      <c r="AC64" s="81"/>
      <c r="AD64" s="81"/>
      <c r="AE64" s="81"/>
      <c r="AF64" s="81"/>
      <c r="AG64" s="5"/>
      <c r="AH64" s="5">
        <v>34317.1</v>
      </c>
      <c r="AI64" s="5"/>
      <c r="AJ64" s="5">
        <v>37104.22</v>
      </c>
      <c r="AK64" s="5">
        <v>1252.98</v>
      </c>
      <c r="AL64" s="5">
        <v>37329.35</v>
      </c>
      <c r="AM64" s="5">
        <v>35787.52</v>
      </c>
      <c r="AN64" s="64">
        <v>3274.15</v>
      </c>
      <c r="AO64" s="43">
        <f t="shared" si="5"/>
        <v>37329.35</v>
      </c>
      <c r="AP64" s="43">
        <f t="shared" si="6"/>
        <v>37329.35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>
        <v>2015.111</v>
      </c>
      <c r="BB64" s="5">
        <v>39405.14</v>
      </c>
      <c r="BC64" s="5">
        <v>35960.76</v>
      </c>
      <c r="BD64" s="64">
        <v>4511.47</v>
      </c>
      <c r="BE64" s="5">
        <f t="shared" si="7"/>
        <v>39405.14</v>
      </c>
      <c r="BF64" s="5">
        <f t="shared" si="8"/>
        <v>39405.14</v>
      </c>
      <c r="BG64" s="5"/>
      <c r="BH64" s="5"/>
      <c r="BI64" s="5">
        <v>232.343</v>
      </c>
      <c r="BJ64" s="5">
        <v>319319.56</v>
      </c>
      <c r="BK64" s="5">
        <v>321479.53</v>
      </c>
      <c r="BL64" s="64">
        <v>28967.51</v>
      </c>
      <c r="BM64" s="5">
        <f t="shared" si="11"/>
        <v>319319.56</v>
      </c>
      <c r="BN64" s="5">
        <f t="shared" si="12"/>
        <v>319319.56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>
        <v>103.702</v>
      </c>
      <c r="CH64" s="5">
        <v>7698.13</v>
      </c>
      <c r="CI64" s="5">
        <v>7737.25</v>
      </c>
      <c r="CJ64" s="64">
        <v>351.09</v>
      </c>
      <c r="CK64" s="5">
        <f t="shared" si="3"/>
        <v>7698.13</v>
      </c>
      <c r="CL64" s="5">
        <f t="shared" si="4"/>
        <v>7698.13</v>
      </c>
      <c r="CM64" s="5"/>
      <c r="CN64" s="5"/>
      <c r="CO64" s="5"/>
      <c r="CP64" s="5"/>
      <c r="CQ64" s="5"/>
      <c r="CR64" s="5"/>
      <c r="CS64" s="130"/>
      <c r="CT64" s="130"/>
      <c r="CU64" s="129"/>
      <c r="CV64" s="5"/>
    </row>
    <row r="65" spans="1:100" ht="12.75">
      <c r="A65" s="7">
        <v>58</v>
      </c>
      <c r="B65" s="7" t="s">
        <v>97</v>
      </c>
      <c r="C65" s="7"/>
      <c r="D65" s="7">
        <v>5642.62</v>
      </c>
      <c r="E65" s="7">
        <v>11565.06</v>
      </c>
      <c r="F65" s="7">
        <v>1899.24</v>
      </c>
      <c r="G65" s="21">
        <v>7272.96</v>
      </c>
      <c r="H65" s="21">
        <v>18350.85</v>
      </c>
      <c r="I65" s="21"/>
      <c r="J65" s="50"/>
      <c r="O65" s="5">
        <v>8029.03</v>
      </c>
      <c r="P65" s="90"/>
      <c r="Q65" s="90"/>
      <c r="R65" s="90"/>
      <c r="S65" s="90"/>
      <c r="T65" s="90"/>
      <c r="U65" s="90"/>
      <c r="V65" s="90"/>
      <c r="W65" s="90"/>
      <c r="X65" s="74"/>
      <c r="Y65" s="90"/>
      <c r="Z65" s="74"/>
      <c r="AA65" s="90"/>
      <c r="AB65" s="90"/>
      <c r="AC65" s="81"/>
      <c r="AD65" s="81"/>
      <c r="AE65" s="81"/>
      <c r="AF65" s="81"/>
      <c r="AG65" s="5"/>
      <c r="AH65" s="5">
        <v>24692.85</v>
      </c>
      <c r="AI65" s="5"/>
      <c r="AJ65" s="5">
        <v>37272.41</v>
      </c>
      <c r="AK65" s="5">
        <v>406.48</v>
      </c>
      <c r="AL65" s="5">
        <v>12188.27</v>
      </c>
      <c r="AM65" s="5">
        <v>11854.56</v>
      </c>
      <c r="AN65" s="62">
        <v>5850.03</v>
      </c>
      <c r="AO65" s="43">
        <f t="shared" si="5"/>
        <v>12188.27</v>
      </c>
      <c r="AP65" s="43">
        <f t="shared" si="6"/>
        <v>12188.27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>
        <v>406.481</v>
      </c>
      <c r="BB65" s="5">
        <v>7893.66</v>
      </c>
      <c r="BC65" s="5">
        <v>8181.35</v>
      </c>
      <c r="BD65" s="64">
        <v>3707.47</v>
      </c>
      <c r="BE65" s="5">
        <f t="shared" si="7"/>
        <v>7893.66</v>
      </c>
      <c r="BF65" s="5">
        <f t="shared" si="8"/>
        <v>7893.66</v>
      </c>
      <c r="BG65" s="5"/>
      <c r="BH65" s="5"/>
      <c r="BI65" s="5">
        <v>25.578</v>
      </c>
      <c r="BJ65" s="5">
        <v>35467.53</v>
      </c>
      <c r="BK65" s="5">
        <v>23957.12</v>
      </c>
      <c r="BL65" s="64">
        <v>27164.8</v>
      </c>
      <c r="BM65" s="5">
        <f t="shared" si="11"/>
        <v>35467.53</v>
      </c>
      <c r="BN65" s="5">
        <f t="shared" si="12"/>
        <v>35467.53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>
        <v>12.7</v>
      </c>
      <c r="CH65" s="5">
        <v>948.04</v>
      </c>
      <c r="CI65" s="5">
        <v>924.91</v>
      </c>
      <c r="CJ65" s="64">
        <v>550.11</v>
      </c>
      <c r="CK65" s="5">
        <f t="shared" si="3"/>
        <v>948.04</v>
      </c>
      <c r="CL65" s="5">
        <f t="shared" si="4"/>
        <v>948.04</v>
      </c>
      <c r="CM65" s="5"/>
      <c r="CN65" s="5"/>
      <c r="CO65" s="5"/>
      <c r="CP65" s="5"/>
      <c r="CQ65" s="5"/>
      <c r="CR65" s="5"/>
      <c r="CS65" s="130">
        <v>1</v>
      </c>
      <c r="CT65" s="130">
        <v>1</v>
      </c>
      <c r="CU65" s="129">
        <v>33543.52</v>
      </c>
      <c r="CV65" s="5">
        <v>48590.13</v>
      </c>
    </row>
    <row r="66" spans="1:100" ht="12.75">
      <c r="A66" s="5">
        <v>59</v>
      </c>
      <c r="B66" s="7" t="s">
        <v>98</v>
      </c>
      <c r="C66" s="12"/>
      <c r="D66" s="7">
        <v>559.61</v>
      </c>
      <c r="E66" s="7">
        <v>7621.98</v>
      </c>
      <c r="F66" s="7">
        <v>6201.72</v>
      </c>
      <c r="G66" s="21">
        <v>7058.1</v>
      </c>
      <c r="H66" s="21">
        <v>21613.58</v>
      </c>
      <c r="I66" s="21"/>
      <c r="J66" s="50"/>
      <c r="N66" s="5">
        <v>-172.17</v>
      </c>
      <c r="P66" s="90"/>
      <c r="Q66" s="90"/>
      <c r="R66" s="90"/>
      <c r="S66" s="90"/>
      <c r="T66" s="90"/>
      <c r="U66" s="90"/>
      <c r="V66" s="90"/>
      <c r="W66" s="90"/>
      <c r="X66" s="74"/>
      <c r="Y66" s="90"/>
      <c r="Z66" s="74"/>
      <c r="AA66" s="90"/>
      <c r="AB66" s="90"/>
      <c r="AC66" s="81"/>
      <c r="AD66" s="81"/>
      <c r="AE66" s="81"/>
      <c r="AF66" s="81"/>
      <c r="AG66" s="5"/>
      <c r="AH66" s="5">
        <v>25.79</v>
      </c>
      <c r="AI66" s="5">
        <v>-44.06</v>
      </c>
      <c r="AJ66" s="5"/>
      <c r="AK66" s="5">
        <v>0</v>
      </c>
      <c r="AL66" s="5">
        <v>0</v>
      </c>
      <c r="AM66" s="5">
        <v>0</v>
      </c>
      <c r="AN66" s="9">
        <v>0</v>
      </c>
      <c r="AO66" s="43">
        <f t="shared" si="5"/>
        <v>0</v>
      </c>
      <c r="AP66" s="43">
        <f t="shared" si="6"/>
        <v>0</v>
      </c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>
        <v>0</v>
      </c>
      <c r="BB66" s="5">
        <v>0</v>
      </c>
      <c r="BC66" s="5">
        <v>0</v>
      </c>
      <c r="BD66" s="9">
        <v>0</v>
      </c>
      <c r="BE66" s="5">
        <f t="shared" si="7"/>
        <v>0</v>
      </c>
      <c r="BF66" s="5">
        <f t="shared" si="8"/>
        <v>0</v>
      </c>
      <c r="BG66" s="5"/>
      <c r="BH66" s="5"/>
      <c r="BI66" s="5"/>
      <c r="BJ66" s="5"/>
      <c r="BK66" s="5"/>
      <c r="BL66" s="9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>
        <v>20.52</v>
      </c>
      <c r="CH66" s="5">
        <v>1524.24</v>
      </c>
      <c r="CI66" s="5">
        <v>1594.09</v>
      </c>
      <c r="CJ66" s="64">
        <v>-44.06</v>
      </c>
      <c r="CK66" s="5">
        <f t="shared" si="3"/>
        <v>1524.24</v>
      </c>
      <c r="CL66" s="5">
        <f t="shared" si="4"/>
        <v>1524.24</v>
      </c>
      <c r="CM66" s="5"/>
      <c r="CN66" s="5"/>
      <c r="CO66" s="5"/>
      <c r="CP66" s="5"/>
      <c r="CQ66" s="5"/>
      <c r="CR66" s="5"/>
      <c r="CS66" s="130"/>
      <c r="CT66" s="130"/>
      <c r="CU66" s="129"/>
      <c r="CV66" s="5"/>
    </row>
    <row r="67" spans="1:100" ht="12.75">
      <c r="A67" s="7">
        <v>60</v>
      </c>
      <c r="B67" s="7" t="s">
        <v>99</v>
      </c>
      <c r="C67" s="7">
        <v>0</v>
      </c>
      <c r="D67" s="7">
        <v>3839.92</v>
      </c>
      <c r="E67" s="7">
        <v>9623.34</v>
      </c>
      <c r="F67" s="7">
        <v>7923.6</v>
      </c>
      <c r="G67" s="21">
        <v>8319.78</v>
      </c>
      <c r="H67" s="21">
        <v>24000.09</v>
      </c>
      <c r="I67" s="21"/>
      <c r="J67" s="50"/>
      <c r="O67" s="5">
        <v>5706.55</v>
      </c>
      <c r="P67" s="90"/>
      <c r="Q67" s="90"/>
      <c r="R67" s="90"/>
      <c r="S67" s="90"/>
      <c r="T67" s="90"/>
      <c r="U67" s="90"/>
      <c r="V67" s="90"/>
      <c r="W67" s="90"/>
      <c r="X67" s="74"/>
      <c r="Y67" s="90"/>
      <c r="Z67" s="74"/>
      <c r="AA67" s="90"/>
      <c r="AB67" s="90"/>
      <c r="AC67" s="81"/>
      <c r="AD67" s="81"/>
      <c r="AE67" s="81"/>
      <c r="AF67" s="81"/>
      <c r="AG67" s="5"/>
      <c r="AH67" s="5">
        <v>159.99</v>
      </c>
      <c r="AI67" s="5"/>
      <c r="AJ67" s="5">
        <v>267.68</v>
      </c>
      <c r="AK67" s="5">
        <v>0</v>
      </c>
      <c r="AL67" s="5">
        <v>0</v>
      </c>
      <c r="AM67" s="5">
        <v>0</v>
      </c>
      <c r="AN67" s="9">
        <v>0</v>
      </c>
      <c r="AO67" s="43">
        <f t="shared" si="5"/>
        <v>0</v>
      </c>
      <c r="AP67" s="43">
        <f t="shared" si="6"/>
        <v>0</v>
      </c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>
        <v>0</v>
      </c>
      <c r="BB67" s="5">
        <v>0</v>
      </c>
      <c r="BC67" s="5">
        <v>0</v>
      </c>
      <c r="BD67" s="9">
        <v>0</v>
      </c>
      <c r="BE67" s="5">
        <f t="shared" si="7"/>
        <v>0</v>
      </c>
      <c r="BF67" s="5">
        <f t="shared" si="8"/>
        <v>0</v>
      </c>
      <c r="BG67" s="5"/>
      <c r="BH67" s="5"/>
      <c r="BI67" s="5"/>
      <c r="BJ67" s="5"/>
      <c r="BK67" s="5"/>
      <c r="BL67" s="9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>
        <v>12.312</v>
      </c>
      <c r="CH67" s="5">
        <v>914.52</v>
      </c>
      <c r="CI67" s="5">
        <v>806.83</v>
      </c>
      <c r="CJ67" s="64">
        <v>267.68</v>
      </c>
      <c r="CK67" s="5">
        <f t="shared" si="3"/>
        <v>914.52</v>
      </c>
      <c r="CL67" s="5">
        <f t="shared" si="4"/>
        <v>914.52</v>
      </c>
      <c r="CM67" s="5"/>
      <c r="CN67" s="5"/>
      <c r="CO67" s="5"/>
      <c r="CP67" s="5"/>
      <c r="CQ67" s="5"/>
      <c r="CR67" s="5"/>
      <c r="CS67" s="130">
        <v>1</v>
      </c>
      <c r="CT67" s="130">
        <v>1</v>
      </c>
      <c r="CU67" s="129">
        <v>4512.26</v>
      </c>
      <c r="CV67" s="5">
        <v>4512.26</v>
      </c>
    </row>
    <row r="68" spans="1:100" ht="12.75">
      <c r="A68" s="7">
        <v>61</v>
      </c>
      <c r="B68" s="7" t="s">
        <v>100</v>
      </c>
      <c r="C68" s="7"/>
      <c r="D68" s="7">
        <v>297.47</v>
      </c>
      <c r="E68" s="7">
        <v>5530.5</v>
      </c>
      <c r="F68" s="7">
        <v>3674.76</v>
      </c>
      <c r="G68" s="21">
        <v>5921.46</v>
      </c>
      <c r="H68" s="21">
        <v>10990.42</v>
      </c>
      <c r="I68" s="21"/>
      <c r="J68" s="50"/>
      <c r="O68" s="5">
        <v>4433.77</v>
      </c>
      <c r="P68" s="90"/>
      <c r="Q68" s="90"/>
      <c r="R68" s="90"/>
      <c r="S68" s="90"/>
      <c r="T68" s="90"/>
      <c r="U68" s="90"/>
      <c r="V68" s="90"/>
      <c r="W68" s="90"/>
      <c r="X68" s="74"/>
      <c r="Y68" s="90"/>
      <c r="Z68" s="74"/>
      <c r="AA68" s="90"/>
      <c r="AB68" s="90"/>
      <c r="AC68" s="81"/>
      <c r="AD68" s="81"/>
      <c r="AE68" s="81"/>
      <c r="AF68" s="81"/>
      <c r="AG68" s="5"/>
      <c r="AH68" s="5">
        <v>105.47</v>
      </c>
      <c r="AI68" s="5"/>
      <c r="AJ68" s="5">
        <v>437.99</v>
      </c>
      <c r="AK68" s="5">
        <v>0</v>
      </c>
      <c r="AL68" s="5">
        <v>0</v>
      </c>
      <c r="AM68" s="5">
        <v>0</v>
      </c>
      <c r="AN68" s="9">
        <v>0</v>
      </c>
      <c r="AO68" s="43">
        <f t="shared" si="5"/>
        <v>0</v>
      </c>
      <c r="AP68" s="43">
        <f t="shared" si="6"/>
        <v>0</v>
      </c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>
        <v>0</v>
      </c>
      <c r="BB68" s="5">
        <v>0</v>
      </c>
      <c r="BC68" s="5">
        <v>0</v>
      </c>
      <c r="BD68" s="9">
        <v>0</v>
      </c>
      <c r="BE68" s="5">
        <f t="shared" si="7"/>
        <v>0</v>
      </c>
      <c r="BF68" s="5">
        <f t="shared" si="8"/>
        <v>0</v>
      </c>
      <c r="BG68" s="5"/>
      <c r="BH68" s="5"/>
      <c r="BI68" s="5"/>
      <c r="BJ68" s="5"/>
      <c r="BK68" s="5"/>
      <c r="BL68" s="9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>
        <v>30.935</v>
      </c>
      <c r="CH68" s="5">
        <v>2289.72</v>
      </c>
      <c r="CI68" s="5">
        <v>1957.2</v>
      </c>
      <c r="CJ68" s="64">
        <v>437.99</v>
      </c>
      <c r="CK68" s="5">
        <f t="shared" si="3"/>
        <v>2289.72</v>
      </c>
      <c r="CL68" s="5">
        <f t="shared" si="4"/>
        <v>2289.72</v>
      </c>
      <c r="CM68" s="5"/>
      <c r="CN68" s="5"/>
      <c r="CO68" s="5"/>
      <c r="CP68" s="5"/>
      <c r="CQ68" s="5"/>
      <c r="CR68" s="5"/>
      <c r="CS68" s="130">
        <v>1</v>
      </c>
      <c r="CT68" s="130"/>
      <c r="CU68" s="129"/>
      <c r="CV68" s="5"/>
    </row>
    <row r="69" spans="1:100" ht="12.75">
      <c r="A69" s="7">
        <v>62</v>
      </c>
      <c r="B69" s="7" t="s">
        <v>101</v>
      </c>
      <c r="C69" s="7"/>
      <c r="D69" s="7">
        <v>10907.16</v>
      </c>
      <c r="E69" s="7">
        <v>19979.1</v>
      </c>
      <c r="F69" s="7">
        <v>11119.08</v>
      </c>
      <c r="G69" s="21">
        <v>11675.1</v>
      </c>
      <c r="H69" s="21">
        <v>41796.6</v>
      </c>
      <c r="I69" s="21"/>
      <c r="J69" s="50"/>
      <c r="O69" s="5">
        <v>11883.84</v>
      </c>
      <c r="P69" s="90"/>
      <c r="Q69" s="90"/>
      <c r="R69" s="90"/>
      <c r="S69" s="90"/>
      <c r="T69" s="90"/>
      <c r="U69" s="90"/>
      <c r="V69" s="90"/>
      <c r="W69" s="90"/>
      <c r="X69" s="74"/>
      <c r="Y69" s="90"/>
      <c r="Z69" s="74"/>
      <c r="AA69" s="90"/>
      <c r="AB69" s="90"/>
      <c r="AC69" s="81"/>
      <c r="AD69" s="81"/>
      <c r="AE69" s="81"/>
      <c r="AF69" s="81"/>
      <c r="AG69" s="5"/>
      <c r="AH69" s="5">
        <v>2414.53</v>
      </c>
      <c r="AI69" s="5"/>
      <c r="AJ69" s="5">
        <v>7775.59</v>
      </c>
      <c r="AK69" s="5">
        <v>1032.94</v>
      </c>
      <c r="AL69" s="5">
        <v>30773.34</v>
      </c>
      <c r="AM69" s="5">
        <v>27806.94</v>
      </c>
      <c r="AN69" s="62">
        <v>4100.16</v>
      </c>
      <c r="AO69" s="43">
        <f t="shared" si="5"/>
        <v>30773.34</v>
      </c>
      <c r="AP69" s="43">
        <f t="shared" si="6"/>
        <v>30773.34</v>
      </c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>
        <v>1032.935</v>
      </c>
      <c r="BB69" s="5">
        <v>19586.27</v>
      </c>
      <c r="BC69" s="5">
        <v>17350.85</v>
      </c>
      <c r="BD69" s="64">
        <v>3089.57</v>
      </c>
      <c r="BE69" s="5">
        <f t="shared" si="7"/>
        <v>19586.27</v>
      </c>
      <c r="BF69" s="5">
        <f t="shared" si="8"/>
        <v>19586.27</v>
      </c>
      <c r="BG69" s="5"/>
      <c r="BH69" s="5"/>
      <c r="BI69" s="5"/>
      <c r="BJ69" s="5"/>
      <c r="BK69" s="5"/>
      <c r="BL69" s="9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>
        <v>34233</v>
      </c>
      <c r="CH69" s="5">
        <v>2543.6</v>
      </c>
      <c r="CI69" s="5">
        <v>2384.36</v>
      </c>
      <c r="CJ69" s="64">
        <v>585.86</v>
      </c>
      <c r="CK69" s="5">
        <f t="shared" si="3"/>
        <v>2543.6</v>
      </c>
      <c r="CL69" s="5">
        <f t="shared" si="4"/>
        <v>2543.6</v>
      </c>
      <c r="CM69" s="5"/>
      <c r="CN69" s="5"/>
      <c r="CO69" s="5"/>
      <c r="CP69" s="5"/>
      <c r="CQ69" s="5"/>
      <c r="CR69" s="5"/>
      <c r="CS69" s="130">
        <v>1</v>
      </c>
      <c r="CT69" s="130">
        <v>1</v>
      </c>
      <c r="CU69" s="129">
        <v>7399.11</v>
      </c>
      <c r="CV69" s="5">
        <v>8102.19</v>
      </c>
    </row>
    <row r="70" spans="1:100" ht="12.75">
      <c r="A70" s="7">
        <v>63</v>
      </c>
      <c r="B70" s="7" t="s">
        <v>102</v>
      </c>
      <c r="C70" s="7"/>
      <c r="D70" s="7">
        <v>439.68</v>
      </c>
      <c r="E70" s="7">
        <v>20165.76</v>
      </c>
      <c r="F70" s="7">
        <v>11223.24</v>
      </c>
      <c r="G70" s="21">
        <v>11784.36</v>
      </c>
      <c r="H70" s="21">
        <v>42883.06</v>
      </c>
      <c r="I70" s="21"/>
      <c r="J70" s="50"/>
      <c r="O70" s="5">
        <v>729.98</v>
      </c>
      <c r="P70" s="90"/>
      <c r="Q70" s="90"/>
      <c r="R70" s="90"/>
      <c r="S70" s="90"/>
      <c r="T70" s="90"/>
      <c r="U70" s="90"/>
      <c r="V70" s="90"/>
      <c r="W70" s="90"/>
      <c r="X70" s="74"/>
      <c r="Y70" s="90"/>
      <c r="Z70" s="74"/>
      <c r="AA70" s="90"/>
      <c r="AB70" s="90"/>
      <c r="AC70" s="81"/>
      <c r="AD70" s="81"/>
      <c r="AE70" s="81"/>
      <c r="AF70" s="81"/>
      <c r="AG70" s="5">
        <v>-0.03</v>
      </c>
      <c r="AH70" s="5"/>
      <c r="AI70" s="5"/>
      <c r="AJ70" s="5">
        <v>162.92</v>
      </c>
      <c r="AK70" s="5">
        <v>362.36</v>
      </c>
      <c r="AL70" s="5">
        <v>10719.68</v>
      </c>
      <c r="AM70" s="5">
        <v>10628.96</v>
      </c>
      <c r="AN70" s="62">
        <v>90.69</v>
      </c>
      <c r="AO70" s="43">
        <f t="shared" si="5"/>
        <v>10719.68</v>
      </c>
      <c r="AP70" s="43">
        <f t="shared" si="6"/>
        <v>10719.68</v>
      </c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>
        <v>362.356</v>
      </c>
      <c r="BB70" s="5">
        <v>6796.11</v>
      </c>
      <c r="BC70" s="5">
        <v>6736.78</v>
      </c>
      <c r="BD70" s="70">
        <v>59.33</v>
      </c>
      <c r="BE70" s="5">
        <f t="shared" si="7"/>
        <v>6796.11</v>
      </c>
      <c r="BF70" s="5">
        <f t="shared" si="8"/>
        <v>6796.11</v>
      </c>
      <c r="BG70" s="5"/>
      <c r="BH70" s="5"/>
      <c r="BI70" s="5"/>
      <c r="BJ70" s="5"/>
      <c r="BK70" s="5"/>
      <c r="BL70" s="9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>
        <v>15.092</v>
      </c>
      <c r="CH70" s="5">
        <v>1119.81</v>
      </c>
      <c r="CI70" s="5">
        <v>1106.91</v>
      </c>
      <c r="CJ70" s="70">
        <v>12.9</v>
      </c>
      <c r="CK70" s="5">
        <f t="shared" si="3"/>
        <v>1119.81</v>
      </c>
      <c r="CL70" s="5">
        <f t="shared" si="4"/>
        <v>1119.81</v>
      </c>
      <c r="CM70" s="5"/>
      <c r="CN70" s="5"/>
      <c r="CO70" s="5"/>
      <c r="CP70" s="5"/>
      <c r="CQ70" s="5"/>
      <c r="CR70" s="5"/>
      <c r="CS70" s="130">
        <v>1</v>
      </c>
      <c r="CT70" s="130"/>
      <c r="CU70" s="129"/>
      <c r="CV70" s="5"/>
    </row>
    <row r="71" spans="1:100" ht="12.75">
      <c r="A71" s="7">
        <v>64</v>
      </c>
      <c r="B71" s="7" t="s">
        <v>103</v>
      </c>
      <c r="C71" s="7"/>
      <c r="D71" s="7">
        <v>2217.55</v>
      </c>
      <c r="E71" s="7">
        <v>20767.44</v>
      </c>
      <c r="F71" s="7">
        <v>11558.04</v>
      </c>
      <c r="G71" s="21">
        <v>12135.84</v>
      </c>
      <c r="H71" s="21">
        <v>43928.59</v>
      </c>
      <c r="I71" s="21"/>
      <c r="J71" s="50"/>
      <c r="O71" s="5">
        <v>2750.28</v>
      </c>
      <c r="P71" s="90"/>
      <c r="Q71" s="90"/>
      <c r="R71" s="90"/>
      <c r="S71" s="90"/>
      <c r="T71" s="90"/>
      <c r="U71" s="90"/>
      <c r="V71" s="90"/>
      <c r="W71" s="90"/>
      <c r="X71" s="74"/>
      <c r="Y71" s="90"/>
      <c r="Z71" s="74"/>
      <c r="AA71" s="90"/>
      <c r="AB71" s="90"/>
      <c r="AC71" s="81"/>
      <c r="AD71" s="81"/>
      <c r="AE71" s="81"/>
      <c r="AF71" s="81"/>
      <c r="AG71" s="5"/>
      <c r="AH71" s="5">
        <v>1707.3</v>
      </c>
      <c r="AI71" s="5"/>
      <c r="AJ71" s="5">
        <v>2803.22</v>
      </c>
      <c r="AK71" s="5">
        <v>686.16</v>
      </c>
      <c r="AL71" s="5">
        <v>20345.12</v>
      </c>
      <c r="AM71" s="5">
        <v>19770.14</v>
      </c>
      <c r="AN71" s="62">
        <v>1578.22</v>
      </c>
      <c r="AO71" s="43">
        <f t="shared" si="5"/>
        <v>20345.12</v>
      </c>
      <c r="AP71" s="43">
        <f t="shared" si="6"/>
        <v>20345.12</v>
      </c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>
        <v>686.163</v>
      </c>
      <c r="BB71" s="5">
        <v>12915.03</v>
      </c>
      <c r="BC71" s="5">
        <v>12500.47</v>
      </c>
      <c r="BD71" s="64">
        <v>1032.54</v>
      </c>
      <c r="BE71" s="5">
        <f t="shared" si="7"/>
        <v>12915.03</v>
      </c>
      <c r="BF71" s="5">
        <f t="shared" si="8"/>
        <v>12915.03</v>
      </c>
      <c r="BG71" s="5"/>
      <c r="BH71" s="5"/>
      <c r="BI71" s="5"/>
      <c r="BJ71" s="5"/>
      <c r="BK71" s="5"/>
      <c r="BL71" s="9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>
        <v>34.651</v>
      </c>
      <c r="CH71" s="5">
        <v>2572.35</v>
      </c>
      <c r="CI71" s="5">
        <v>2465.97</v>
      </c>
      <c r="CJ71" s="64">
        <v>192.46</v>
      </c>
      <c r="CK71" s="5">
        <f t="shared" si="3"/>
        <v>2572.35</v>
      </c>
      <c r="CL71" s="5">
        <f t="shared" si="4"/>
        <v>2572.35</v>
      </c>
      <c r="CM71" s="5"/>
      <c r="CN71" s="5"/>
      <c r="CO71" s="5"/>
      <c r="CP71" s="5"/>
      <c r="CQ71" s="5"/>
      <c r="CR71" s="5"/>
      <c r="CS71" s="130"/>
      <c r="CT71" s="130"/>
      <c r="CU71" s="129"/>
      <c r="CV71" s="5"/>
    </row>
    <row r="72" spans="1:100" ht="12.75">
      <c r="A72" s="7">
        <v>65</v>
      </c>
      <c r="B72" s="7" t="s">
        <v>104</v>
      </c>
      <c r="C72" s="7"/>
      <c r="D72" s="7">
        <v>17848.62</v>
      </c>
      <c r="E72" s="7">
        <v>20961.24</v>
      </c>
      <c r="F72" s="7">
        <v>11665.92</v>
      </c>
      <c r="G72" s="21">
        <v>12249.24</v>
      </c>
      <c r="H72" s="21">
        <v>43727.84</v>
      </c>
      <c r="I72" s="21"/>
      <c r="J72" s="50"/>
      <c r="O72" s="5">
        <v>18997.18</v>
      </c>
      <c r="P72" s="90"/>
      <c r="Q72" s="90"/>
      <c r="R72" s="90"/>
      <c r="S72" s="90"/>
      <c r="T72" s="90"/>
      <c r="U72" s="90"/>
      <c r="V72" s="90"/>
      <c r="W72" s="90"/>
      <c r="X72" s="74"/>
      <c r="Y72" s="90"/>
      <c r="Z72" s="74"/>
      <c r="AA72" s="90"/>
      <c r="AB72" s="90"/>
      <c r="AC72" s="81"/>
      <c r="AD72" s="81"/>
      <c r="AE72" s="81"/>
      <c r="AF72" s="81"/>
      <c r="AG72" s="5"/>
      <c r="AH72" s="5">
        <v>8084.5</v>
      </c>
      <c r="AI72" s="5"/>
      <c r="AJ72" s="5">
        <v>16056.12</v>
      </c>
      <c r="AK72" s="5">
        <v>887.2</v>
      </c>
      <c r="AL72" s="5">
        <v>26433.07</v>
      </c>
      <c r="AM72" s="5">
        <v>21868.63</v>
      </c>
      <c r="AN72" s="62">
        <v>8962.99</v>
      </c>
      <c r="AO72" s="43">
        <f t="shared" si="5"/>
        <v>26433.07</v>
      </c>
      <c r="AP72" s="43">
        <f t="shared" si="6"/>
        <v>26433.07</v>
      </c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>
        <v>887.201</v>
      </c>
      <c r="BB72" s="5">
        <v>16824.39</v>
      </c>
      <c r="BC72" s="5">
        <v>13702.15</v>
      </c>
      <c r="BD72" s="64">
        <v>5612.41</v>
      </c>
      <c r="BE72" s="5">
        <f t="shared" si="7"/>
        <v>16824.39</v>
      </c>
      <c r="BF72" s="5">
        <f t="shared" si="8"/>
        <v>16824.39</v>
      </c>
      <c r="BG72" s="5"/>
      <c r="BH72" s="5"/>
      <c r="BI72" s="5"/>
      <c r="BJ72" s="5"/>
      <c r="BK72" s="5"/>
      <c r="BL72" s="9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>
        <v>40.105</v>
      </c>
      <c r="CH72" s="5">
        <v>2979.97</v>
      </c>
      <c r="CI72" s="5">
        <v>2695.03</v>
      </c>
      <c r="CJ72" s="64">
        <v>1480.72</v>
      </c>
      <c r="CK72" s="5">
        <f t="shared" si="3"/>
        <v>2979.97</v>
      </c>
      <c r="CL72" s="5">
        <f t="shared" si="4"/>
        <v>2979.97</v>
      </c>
      <c r="CM72" s="5"/>
      <c r="CN72" s="5"/>
      <c r="CO72" s="5"/>
      <c r="CP72" s="5"/>
      <c r="CQ72" s="5"/>
      <c r="CR72" s="5"/>
      <c r="CS72" s="130">
        <v>2</v>
      </c>
      <c r="CT72" s="130">
        <v>2</v>
      </c>
      <c r="CU72" s="129">
        <v>17248.85</v>
      </c>
      <c r="CV72" s="5">
        <v>13201.77</v>
      </c>
    </row>
    <row r="73" spans="1:100" ht="12.75">
      <c r="A73" s="7">
        <v>66</v>
      </c>
      <c r="B73" s="7" t="s">
        <v>105</v>
      </c>
      <c r="C73" s="7"/>
      <c r="D73" s="7">
        <v>1298.56</v>
      </c>
      <c r="E73" s="7">
        <v>21128.28</v>
      </c>
      <c r="F73" s="7">
        <v>11758.92</v>
      </c>
      <c r="G73" s="21">
        <v>12346.86</v>
      </c>
      <c r="H73" s="21">
        <v>52800.96</v>
      </c>
      <c r="I73" s="21"/>
      <c r="J73" s="50"/>
      <c r="N73" s="5">
        <v>-6268.34</v>
      </c>
      <c r="P73" s="90"/>
      <c r="Q73" s="90"/>
      <c r="R73" s="90"/>
      <c r="S73" s="90"/>
      <c r="T73" s="90"/>
      <c r="U73" s="90"/>
      <c r="V73" s="90"/>
      <c r="W73" s="90"/>
      <c r="X73" s="74"/>
      <c r="Y73" s="90"/>
      <c r="Z73" s="74"/>
      <c r="AA73" s="90"/>
      <c r="AB73" s="90"/>
      <c r="AC73" s="81"/>
      <c r="AD73" s="81"/>
      <c r="AE73" s="81"/>
      <c r="AF73" s="81"/>
      <c r="AH73" s="5">
        <v>2614.96</v>
      </c>
      <c r="AJ73" s="5">
        <v>836.83</v>
      </c>
      <c r="AK73" s="5">
        <v>1185.9</v>
      </c>
      <c r="AL73" s="5">
        <v>36868.2</v>
      </c>
      <c r="AM73" s="5">
        <v>37825.43</v>
      </c>
      <c r="AN73" s="62">
        <v>594.14</v>
      </c>
      <c r="AO73" s="43">
        <f t="shared" si="5"/>
        <v>36868.2</v>
      </c>
      <c r="AP73" s="43">
        <f t="shared" si="6"/>
        <v>36868.2</v>
      </c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>
        <v>1156.899</v>
      </c>
      <c r="BB73" s="5">
        <v>24450.6</v>
      </c>
      <c r="BC73" s="5">
        <v>25017.54</v>
      </c>
      <c r="BD73" s="64">
        <v>388.69</v>
      </c>
      <c r="BE73" s="5">
        <f t="shared" si="7"/>
        <v>24450.6</v>
      </c>
      <c r="BF73" s="5">
        <f t="shared" si="8"/>
        <v>24450.6</v>
      </c>
      <c r="BG73" s="5"/>
      <c r="BH73" s="5"/>
      <c r="BI73" s="5"/>
      <c r="BJ73" s="5"/>
      <c r="BK73" s="5"/>
      <c r="BL73" s="9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>
        <v>39.159</v>
      </c>
      <c r="CH73" s="5">
        <v>2906.01</v>
      </c>
      <c r="CI73" s="5">
        <v>3159.97</v>
      </c>
      <c r="CJ73" s="64">
        <v>-146</v>
      </c>
      <c r="CK73" s="5">
        <f aca="true" t="shared" si="13" ref="CK73:CK136">SUM(CH73)</f>
        <v>2906.01</v>
      </c>
      <c r="CL73" s="5">
        <f aca="true" t="shared" si="14" ref="CL73:CL136">SUM(CK73)</f>
        <v>2906.01</v>
      </c>
      <c r="CM73" s="5"/>
      <c r="CN73" s="5"/>
      <c r="CO73" s="5"/>
      <c r="CP73" s="5"/>
      <c r="CQ73" s="5"/>
      <c r="CR73" s="5"/>
      <c r="CS73" s="130">
        <v>1</v>
      </c>
      <c r="CT73" s="130"/>
      <c r="CU73" s="129"/>
      <c r="CV73" s="5"/>
    </row>
    <row r="74" spans="1:100" ht="12.75">
      <c r="A74" s="7">
        <v>67</v>
      </c>
      <c r="B74" s="7" t="s">
        <v>106</v>
      </c>
      <c r="C74" s="7"/>
      <c r="D74" s="7">
        <v>9133.49</v>
      </c>
      <c r="E74" s="7">
        <v>21175.44</v>
      </c>
      <c r="F74" s="7">
        <v>11784.96</v>
      </c>
      <c r="G74" s="21">
        <v>12374.22</v>
      </c>
      <c r="H74" s="21">
        <v>47405.32</v>
      </c>
      <c r="I74" s="21"/>
      <c r="J74" s="50"/>
      <c r="O74" s="5">
        <v>7062.79</v>
      </c>
      <c r="P74" s="90"/>
      <c r="Q74" s="90"/>
      <c r="R74" s="90"/>
      <c r="S74" s="90"/>
      <c r="T74" s="90"/>
      <c r="U74" s="90"/>
      <c r="V74" s="90"/>
      <c r="W74" s="90"/>
      <c r="X74" s="74"/>
      <c r="Y74" s="90"/>
      <c r="Z74" s="74"/>
      <c r="AA74" s="90"/>
      <c r="AB74" s="90"/>
      <c r="AC74" s="81"/>
      <c r="AD74" s="81"/>
      <c r="AE74" s="81"/>
      <c r="AF74" s="81"/>
      <c r="AG74" s="5"/>
      <c r="AH74" s="5">
        <v>8637.17</v>
      </c>
      <c r="AI74" s="5"/>
      <c r="AJ74" s="5">
        <v>4120.79</v>
      </c>
      <c r="AK74" s="5">
        <v>851.28</v>
      </c>
      <c r="AL74" s="5">
        <v>25345.71</v>
      </c>
      <c r="AM74" s="5">
        <v>27884.4</v>
      </c>
      <c r="AN74" s="62">
        <v>2311.27</v>
      </c>
      <c r="AO74" s="43">
        <f t="shared" si="5"/>
        <v>25345.71</v>
      </c>
      <c r="AP74" s="43">
        <f t="shared" si="6"/>
        <v>25345.71</v>
      </c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>
        <v>851.28</v>
      </c>
      <c r="BB74" s="5">
        <v>16126.29</v>
      </c>
      <c r="BC74" s="5">
        <v>17682.29</v>
      </c>
      <c r="BD74" s="64">
        <v>1487.11</v>
      </c>
      <c r="BE74" s="5">
        <f t="shared" si="7"/>
        <v>16126.29</v>
      </c>
      <c r="BF74" s="5">
        <f t="shared" si="8"/>
        <v>16126.29</v>
      </c>
      <c r="BG74" s="5"/>
      <c r="BH74" s="5"/>
      <c r="BI74" s="5"/>
      <c r="BJ74" s="5"/>
      <c r="BK74" s="5"/>
      <c r="BL74" s="9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>
        <v>45.144</v>
      </c>
      <c r="CH74" s="5">
        <v>3353.16</v>
      </c>
      <c r="CI74" s="5">
        <v>3774.85</v>
      </c>
      <c r="CJ74" s="64">
        <v>322.41</v>
      </c>
      <c r="CK74" s="5">
        <f t="shared" si="13"/>
        <v>3353.16</v>
      </c>
      <c r="CL74" s="5">
        <f t="shared" si="14"/>
        <v>3353.16</v>
      </c>
      <c r="CM74" s="5"/>
      <c r="CN74" s="5"/>
      <c r="CO74" s="5"/>
      <c r="CP74" s="5"/>
      <c r="CQ74" s="5"/>
      <c r="CR74" s="5"/>
      <c r="CS74" s="130">
        <v>1</v>
      </c>
      <c r="CT74" s="130">
        <v>1</v>
      </c>
      <c r="CU74" s="129">
        <v>4398.46</v>
      </c>
      <c r="CV74" s="5">
        <v>6714.92</v>
      </c>
    </row>
    <row r="75" spans="1:100" ht="12.75">
      <c r="A75" s="7">
        <v>68</v>
      </c>
      <c r="B75" s="7" t="s">
        <v>107</v>
      </c>
      <c r="C75" s="7"/>
      <c r="D75" s="7">
        <v>5482.52</v>
      </c>
      <c r="E75" s="7">
        <v>21369</v>
      </c>
      <c r="F75" s="7">
        <v>11892.84</v>
      </c>
      <c r="G75" s="21">
        <v>12487.5</v>
      </c>
      <c r="H75" s="21">
        <v>41236.93</v>
      </c>
      <c r="I75" s="21"/>
      <c r="J75" s="50"/>
      <c r="O75" s="5">
        <v>9994.93</v>
      </c>
      <c r="P75" s="90"/>
      <c r="Q75" s="90"/>
      <c r="R75" s="90"/>
      <c r="S75" s="90"/>
      <c r="T75" s="90"/>
      <c r="U75" s="90"/>
      <c r="V75" s="90"/>
      <c r="W75" s="90"/>
      <c r="X75" s="74"/>
      <c r="Y75" s="90"/>
      <c r="Z75" s="74"/>
      <c r="AA75" s="90"/>
      <c r="AB75" s="90"/>
      <c r="AC75" s="81"/>
      <c r="AD75" s="81"/>
      <c r="AE75" s="81"/>
      <c r="AF75" s="81"/>
      <c r="AG75" s="5"/>
      <c r="AH75" s="5">
        <v>3687.58</v>
      </c>
      <c r="AI75" s="5"/>
      <c r="AJ75" s="5">
        <v>7356.82</v>
      </c>
      <c r="AK75" s="5">
        <v>766.8</v>
      </c>
      <c r="AL75" s="5">
        <v>22827.45</v>
      </c>
      <c r="AM75" s="5">
        <v>20834.17</v>
      </c>
      <c r="AN75" s="62">
        <v>4169.65</v>
      </c>
      <c r="AO75" s="43">
        <f t="shared" si="5"/>
        <v>22827.45</v>
      </c>
      <c r="AP75" s="43">
        <f t="shared" si="6"/>
        <v>22827.45</v>
      </c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>
        <v>766.8</v>
      </c>
      <c r="BB75" s="5">
        <v>14523.06</v>
      </c>
      <c r="BC75" s="5">
        <v>13077.46</v>
      </c>
      <c r="BD75" s="64">
        <v>2670.39</v>
      </c>
      <c r="BE75" s="5">
        <f t="shared" si="7"/>
        <v>14523.06</v>
      </c>
      <c r="BF75" s="5">
        <f t="shared" si="8"/>
        <v>14523.06</v>
      </c>
      <c r="BG75" s="5"/>
      <c r="BH75" s="5"/>
      <c r="BI75" s="5"/>
      <c r="BJ75" s="5"/>
      <c r="BK75" s="5"/>
      <c r="BL75" s="9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>
        <v>34.884</v>
      </c>
      <c r="CH75" s="5">
        <v>2591.1</v>
      </c>
      <c r="CI75" s="5">
        <v>2360.74</v>
      </c>
      <c r="CJ75" s="64">
        <v>516.78</v>
      </c>
      <c r="CK75" s="5">
        <f t="shared" si="13"/>
        <v>2591.1</v>
      </c>
      <c r="CL75" s="5">
        <f t="shared" si="14"/>
        <v>2591.1</v>
      </c>
      <c r="CM75" s="5"/>
      <c r="CN75" s="5"/>
      <c r="CO75" s="5"/>
      <c r="CP75" s="5"/>
      <c r="CQ75" s="5"/>
      <c r="CR75" s="5"/>
      <c r="CS75" s="130">
        <v>1</v>
      </c>
      <c r="CT75" s="130">
        <v>1</v>
      </c>
      <c r="CU75" s="129">
        <v>12264.99</v>
      </c>
      <c r="CV75" s="5">
        <v>17819.54</v>
      </c>
    </row>
    <row r="76" spans="1:100" ht="12.75">
      <c r="A76" s="7">
        <v>69</v>
      </c>
      <c r="B76" s="7" t="s">
        <v>108</v>
      </c>
      <c r="C76" s="7"/>
      <c r="D76" s="7">
        <v>12165.96</v>
      </c>
      <c r="E76" s="7">
        <v>22131.12</v>
      </c>
      <c r="F76" s="7">
        <v>12316.92</v>
      </c>
      <c r="G76" s="21">
        <v>12932.82</v>
      </c>
      <c r="H76" s="21">
        <v>45239.85</v>
      </c>
      <c r="I76" s="21"/>
      <c r="J76" s="50"/>
      <c r="O76" s="5">
        <v>14306.97</v>
      </c>
      <c r="P76" s="89"/>
      <c r="Q76" s="89"/>
      <c r="R76" s="90"/>
      <c r="S76" s="89"/>
      <c r="T76" s="90"/>
      <c r="U76" s="90"/>
      <c r="V76" s="90"/>
      <c r="W76" s="89"/>
      <c r="X76" s="74"/>
      <c r="Y76" s="89"/>
      <c r="Z76" s="74"/>
      <c r="AA76" s="90"/>
      <c r="AB76" s="89"/>
      <c r="AC76" s="81"/>
      <c r="AD76" s="81"/>
      <c r="AE76" s="81"/>
      <c r="AF76" s="81"/>
      <c r="AG76" s="5"/>
      <c r="AH76" s="5">
        <v>13296.38</v>
      </c>
      <c r="AI76" s="5"/>
      <c r="AJ76" s="5">
        <v>16102.32</v>
      </c>
      <c r="AK76" s="5">
        <v>1031.28</v>
      </c>
      <c r="AL76" s="5">
        <v>30680.06</v>
      </c>
      <c r="AM76" s="5">
        <v>29155.02</v>
      </c>
      <c r="AN76" s="62">
        <v>9860.12</v>
      </c>
      <c r="AO76" s="43">
        <f t="shared" si="5"/>
        <v>30680.06</v>
      </c>
      <c r="AP76" s="43">
        <f t="shared" si="6"/>
        <v>30680.06</v>
      </c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>
        <v>1031.279</v>
      </c>
      <c r="BB76" s="5">
        <v>19511.61</v>
      </c>
      <c r="BC76" s="5">
        <v>18488.18</v>
      </c>
      <c r="BD76" s="64">
        <v>5100.51</v>
      </c>
      <c r="BE76" s="5">
        <f t="shared" si="7"/>
        <v>19511.61</v>
      </c>
      <c r="BF76" s="5">
        <f t="shared" si="8"/>
        <v>19511.61</v>
      </c>
      <c r="BG76" s="5"/>
      <c r="BH76" s="5"/>
      <c r="BI76" s="5"/>
      <c r="BJ76" s="5"/>
      <c r="BK76" s="5"/>
      <c r="BL76" s="9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>
        <v>45.162</v>
      </c>
      <c r="CH76" s="5">
        <v>3351.1</v>
      </c>
      <c r="CI76" s="5">
        <v>3093.63</v>
      </c>
      <c r="CJ76" s="64">
        <v>1141.69</v>
      </c>
      <c r="CK76" s="5">
        <f t="shared" si="13"/>
        <v>3351.1</v>
      </c>
      <c r="CL76" s="5">
        <f t="shared" si="14"/>
        <v>3351.1</v>
      </c>
      <c r="CM76" s="5"/>
      <c r="CN76" s="5"/>
      <c r="CO76" s="5"/>
      <c r="CP76" s="5"/>
      <c r="CQ76" s="5"/>
      <c r="CR76" s="5"/>
      <c r="CS76" s="130">
        <v>1</v>
      </c>
      <c r="CT76" s="130">
        <v>1</v>
      </c>
      <c r="CU76" s="129">
        <v>8408.7</v>
      </c>
      <c r="CV76" s="5">
        <v>0</v>
      </c>
    </row>
    <row r="77" spans="1:100" ht="14.25" customHeight="1">
      <c r="A77" s="7">
        <v>70</v>
      </c>
      <c r="B77" s="7" t="s">
        <v>109</v>
      </c>
      <c r="C77" s="7"/>
      <c r="D77" s="7">
        <v>20384.73</v>
      </c>
      <c r="E77" s="7">
        <v>349445.02</v>
      </c>
      <c r="F77" s="7">
        <v>187727.04</v>
      </c>
      <c r="G77" s="21">
        <v>127300.08</v>
      </c>
      <c r="H77" s="21">
        <v>652457.65</v>
      </c>
      <c r="I77" s="21"/>
      <c r="J77" s="50"/>
      <c r="O77" s="5">
        <v>32399.22</v>
      </c>
      <c r="P77" s="88" t="s">
        <v>326</v>
      </c>
      <c r="Q77" s="88" t="s">
        <v>326</v>
      </c>
      <c r="R77" s="90"/>
      <c r="S77" s="88" t="s">
        <v>326</v>
      </c>
      <c r="T77" s="90"/>
      <c r="U77" s="90"/>
      <c r="V77" s="90"/>
      <c r="W77" s="88" t="s">
        <v>327</v>
      </c>
      <c r="X77" s="74"/>
      <c r="Y77" s="88" t="s">
        <v>328</v>
      </c>
      <c r="Z77" s="74" t="s">
        <v>329</v>
      </c>
      <c r="AA77" s="90"/>
      <c r="AB77" s="88" t="s">
        <v>330</v>
      </c>
      <c r="AC77" s="81"/>
      <c r="AD77" s="81"/>
      <c r="AE77" s="81"/>
      <c r="AF77" s="81"/>
      <c r="AG77" s="5"/>
      <c r="AH77" s="5">
        <v>31714.22</v>
      </c>
      <c r="AI77" s="5"/>
      <c r="AJ77" s="5">
        <v>51605.97</v>
      </c>
      <c r="AK77" s="5">
        <v>6558.65</v>
      </c>
      <c r="AL77" s="5">
        <v>195159.9</v>
      </c>
      <c r="AM77" s="5">
        <v>193444.97</v>
      </c>
      <c r="AN77" s="62">
        <v>12737.59</v>
      </c>
      <c r="AO77" s="43">
        <f t="shared" si="5"/>
        <v>195159.9</v>
      </c>
      <c r="AP77" s="43">
        <f t="shared" si="6"/>
        <v>195159.9</v>
      </c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>
        <v>6660.303</v>
      </c>
      <c r="BB77" s="5">
        <v>126218.25</v>
      </c>
      <c r="BC77" s="5">
        <v>124659.72</v>
      </c>
      <c r="BD77" s="64">
        <v>8379.13</v>
      </c>
      <c r="BE77" s="5">
        <f t="shared" si="7"/>
        <v>126218.25</v>
      </c>
      <c r="BF77" s="5">
        <f t="shared" si="8"/>
        <v>126218.25</v>
      </c>
      <c r="BG77" s="5"/>
      <c r="BH77" s="5"/>
      <c r="BI77" s="5">
        <v>311.835</v>
      </c>
      <c r="BJ77" s="5">
        <v>428002.45</v>
      </c>
      <c r="BK77" s="5">
        <v>411827.41</v>
      </c>
      <c r="BL77" s="64">
        <v>29177.03</v>
      </c>
      <c r="BM77" s="5">
        <f aca="true" t="shared" si="15" ref="BM77:BM89">SUM(BJ77)</f>
        <v>428002.45</v>
      </c>
      <c r="BN77" s="5">
        <f aca="true" t="shared" si="16" ref="BN77:BN89">SUM(BJ77)</f>
        <v>428002.45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>
        <v>320.046</v>
      </c>
      <c r="CH77" s="5">
        <v>23765.13</v>
      </c>
      <c r="CI77" s="5">
        <v>23321.88</v>
      </c>
      <c r="CJ77" s="64">
        <v>1312.22</v>
      </c>
      <c r="CK77" s="5">
        <f t="shared" si="13"/>
        <v>23765.13</v>
      </c>
      <c r="CL77" s="5">
        <f t="shared" si="14"/>
        <v>23765.13</v>
      </c>
      <c r="CM77" s="5"/>
      <c r="CN77" s="5"/>
      <c r="CO77" s="5"/>
      <c r="CP77" s="5"/>
      <c r="CQ77" s="5"/>
      <c r="CR77" s="5"/>
      <c r="CS77" s="130"/>
      <c r="CT77" s="130"/>
      <c r="CU77" s="129"/>
      <c r="CV77" s="5"/>
    </row>
    <row r="78" spans="1:100" ht="14.25" customHeight="1">
      <c r="A78" s="7">
        <v>71</v>
      </c>
      <c r="B78" s="7" t="s">
        <v>110</v>
      </c>
      <c r="C78" s="7"/>
      <c r="D78" s="7">
        <v>31200.149</v>
      </c>
      <c r="E78" s="7">
        <v>156639.9</v>
      </c>
      <c r="F78" s="7">
        <v>111028.08</v>
      </c>
      <c r="G78" s="21">
        <v>75291</v>
      </c>
      <c r="H78" s="21">
        <v>337436.79</v>
      </c>
      <c r="I78" s="21"/>
      <c r="J78" s="50"/>
      <c r="O78" s="5">
        <v>36722.38</v>
      </c>
      <c r="P78" s="89"/>
      <c r="Q78" s="89"/>
      <c r="R78" s="90"/>
      <c r="S78" s="89"/>
      <c r="T78" s="90"/>
      <c r="U78" s="90"/>
      <c r="V78" s="90"/>
      <c r="W78" s="89"/>
      <c r="X78" s="74" t="s">
        <v>332</v>
      </c>
      <c r="Y78" s="89"/>
      <c r="Z78" s="74"/>
      <c r="AA78" s="90"/>
      <c r="AB78" s="89"/>
      <c r="AC78" s="81"/>
      <c r="AD78" s="81"/>
      <c r="AE78" s="81"/>
      <c r="AF78" s="81"/>
      <c r="AG78" s="5"/>
      <c r="AH78" s="5">
        <v>54148.87</v>
      </c>
      <c r="AI78" s="5"/>
      <c r="AJ78" s="5">
        <v>65092.82</v>
      </c>
      <c r="AK78" s="5">
        <v>3786.36</v>
      </c>
      <c r="AL78" s="5">
        <v>112744.81</v>
      </c>
      <c r="AM78" s="5">
        <v>113772.92</v>
      </c>
      <c r="AN78" s="62">
        <v>2545.55</v>
      </c>
      <c r="AO78" s="43">
        <f aca="true" t="shared" si="17" ref="AO78:AO141">SUM(AL78)</f>
        <v>112744.81</v>
      </c>
      <c r="AP78" s="43">
        <f aca="true" t="shared" si="18" ref="AP78:AP141">SUM(AL78)</f>
        <v>112744.81</v>
      </c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>
        <v>3704.373</v>
      </c>
      <c r="BB78" s="5">
        <v>70183.01</v>
      </c>
      <c r="BC78" s="5">
        <v>70753.86</v>
      </c>
      <c r="BD78" s="64">
        <v>1538.93</v>
      </c>
      <c r="BE78" s="5">
        <f aca="true" t="shared" si="19" ref="BE78:BE141">SUM(BB78)</f>
        <v>70183.01</v>
      </c>
      <c r="BF78" s="5">
        <f aca="true" t="shared" si="20" ref="BF78:BF141">SUM(BB78)</f>
        <v>70183.01</v>
      </c>
      <c r="BG78" s="5"/>
      <c r="BH78" s="5"/>
      <c r="BI78" s="5">
        <v>230.889</v>
      </c>
      <c r="BJ78" s="5">
        <v>319236.12</v>
      </c>
      <c r="BK78" s="5">
        <v>306628.28</v>
      </c>
      <c r="BL78" s="64">
        <v>60388</v>
      </c>
      <c r="BM78" s="5">
        <f t="shared" si="15"/>
        <v>319236.12</v>
      </c>
      <c r="BN78" s="5">
        <f t="shared" si="16"/>
        <v>319236.12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>
        <v>141.93</v>
      </c>
      <c r="CH78" s="5">
        <v>10542.46</v>
      </c>
      <c r="CI78" s="5">
        <v>10607.39</v>
      </c>
      <c r="CJ78" s="64">
        <v>212.03</v>
      </c>
      <c r="CK78" s="5">
        <f t="shared" si="13"/>
        <v>10542.46</v>
      </c>
      <c r="CL78" s="5">
        <f t="shared" si="14"/>
        <v>10542.46</v>
      </c>
      <c r="CM78" s="5"/>
      <c r="CN78" s="5"/>
      <c r="CO78" s="5"/>
      <c r="CP78" s="5"/>
      <c r="CQ78" s="5"/>
      <c r="CR78" s="5"/>
      <c r="CS78" s="130">
        <v>2</v>
      </c>
      <c r="CT78" s="130">
        <v>1</v>
      </c>
      <c r="CU78" s="129">
        <v>35520.18</v>
      </c>
      <c r="CV78" s="5">
        <v>531.9</v>
      </c>
    </row>
    <row r="79" spans="1:100" ht="14.25" customHeight="1">
      <c r="A79" s="7">
        <v>72</v>
      </c>
      <c r="B79" s="7" t="s">
        <v>111</v>
      </c>
      <c r="C79" s="7"/>
      <c r="D79" s="7">
        <v>7589.49</v>
      </c>
      <c r="E79" s="7">
        <v>75672.84</v>
      </c>
      <c r="F79" s="7">
        <v>43562.88</v>
      </c>
      <c r="G79" s="21">
        <v>29541.18</v>
      </c>
      <c r="H79" s="21">
        <v>145833.28</v>
      </c>
      <c r="I79" s="21"/>
      <c r="J79" s="50"/>
      <c r="O79" s="5">
        <v>10533.11</v>
      </c>
      <c r="P79" s="88" t="s">
        <v>317</v>
      </c>
      <c r="Q79" s="88" t="s">
        <v>318</v>
      </c>
      <c r="R79" s="90"/>
      <c r="S79" s="88" t="s">
        <v>317</v>
      </c>
      <c r="T79" s="90"/>
      <c r="U79" s="90"/>
      <c r="V79" s="90"/>
      <c r="W79" s="88" t="s">
        <v>323</v>
      </c>
      <c r="X79" s="74"/>
      <c r="Y79" s="88" t="s">
        <v>324</v>
      </c>
      <c r="Z79" s="74"/>
      <c r="AA79" s="90"/>
      <c r="AB79" s="88" t="s">
        <v>333</v>
      </c>
      <c r="AC79" s="81"/>
      <c r="AD79" s="81"/>
      <c r="AE79" s="81"/>
      <c r="AF79" s="81"/>
      <c r="AG79" s="5"/>
      <c r="AH79" s="5">
        <v>18165.08</v>
      </c>
      <c r="AI79" s="5"/>
      <c r="AJ79" s="5">
        <v>31446.53</v>
      </c>
      <c r="AK79" s="5">
        <v>1586.51</v>
      </c>
      <c r="AL79" s="5">
        <v>47262.2</v>
      </c>
      <c r="AM79" s="5">
        <v>46885.54</v>
      </c>
      <c r="AN79" s="62">
        <v>2344.43</v>
      </c>
      <c r="AO79" s="43">
        <f t="shared" si="17"/>
        <v>47262.2</v>
      </c>
      <c r="AP79" s="43">
        <f t="shared" si="18"/>
        <v>47262.2</v>
      </c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>
        <v>1586.507</v>
      </c>
      <c r="BB79" s="5">
        <v>30079.89</v>
      </c>
      <c r="BC79" s="5">
        <v>29758.17</v>
      </c>
      <c r="BD79" s="64">
        <v>1533.83</v>
      </c>
      <c r="BE79" s="5">
        <f t="shared" si="19"/>
        <v>30079.89</v>
      </c>
      <c r="BF79" s="5">
        <f t="shared" si="20"/>
        <v>30079.89</v>
      </c>
      <c r="BG79" s="5"/>
      <c r="BH79" s="5"/>
      <c r="BI79" s="5">
        <v>139.902</v>
      </c>
      <c r="BJ79" s="5">
        <v>196552.05</v>
      </c>
      <c r="BK79" s="5">
        <v>184005.99</v>
      </c>
      <c r="BL79" s="64">
        <v>27375.64</v>
      </c>
      <c r="BM79" s="5">
        <f t="shared" si="15"/>
        <v>196552.05</v>
      </c>
      <c r="BN79" s="5">
        <f t="shared" si="16"/>
        <v>196552.05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>
        <v>53.794</v>
      </c>
      <c r="CH79" s="5">
        <v>3996.04</v>
      </c>
      <c r="CI79" s="5">
        <v>3959.03</v>
      </c>
      <c r="CJ79" s="64">
        <v>192.63</v>
      </c>
      <c r="CK79" s="5">
        <f t="shared" si="13"/>
        <v>3996.04</v>
      </c>
      <c r="CL79" s="5">
        <f t="shared" si="14"/>
        <v>3996.04</v>
      </c>
      <c r="CM79" s="5"/>
      <c r="CN79" s="5"/>
      <c r="CO79" s="5"/>
      <c r="CP79" s="5"/>
      <c r="CQ79" s="5"/>
      <c r="CR79" s="5"/>
      <c r="CS79" s="130"/>
      <c r="CT79" s="130"/>
      <c r="CU79" s="129"/>
      <c r="CV79" s="5"/>
    </row>
    <row r="80" spans="1:100" ht="12.75">
      <c r="A80" s="7">
        <v>73</v>
      </c>
      <c r="B80" s="7" t="s">
        <v>112</v>
      </c>
      <c r="C80" s="7"/>
      <c r="D80" s="7">
        <v>4016.82</v>
      </c>
      <c r="E80" s="7">
        <v>58582.48</v>
      </c>
      <c r="F80" s="7">
        <v>33024</v>
      </c>
      <c r="G80" s="21">
        <v>22393.54</v>
      </c>
      <c r="H80" s="21">
        <v>112686.76</v>
      </c>
      <c r="I80" s="21"/>
      <c r="J80" s="50"/>
      <c r="O80" s="5">
        <v>5330.08</v>
      </c>
      <c r="P80" s="90"/>
      <c r="Q80" s="90"/>
      <c r="R80" s="90"/>
      <c r="S80" s="90"/>
      <c r="T80" s="90"/>
      <c r="U80" s="90"/>
      <c r="V80" s="90"/>
      <c r="W80" s="90"/>
      <c r="X80" s="74"/>
      <c r="Y80" s="90"/>
      <c r="Z80" s="74"/>
      <c r="AA80" s="90"/>
      <c r="AB80" s="90"/>
      <c r="AC80" s="81"/>
      <c r="AD80" s="81"/>
      <c r="AE80" s="81"/>
      <c r="AF80" s="81"/>
      <c r="AG80" s="5"/>
      <c r="AH80" s="5">
        <v>13450.12</v>
      </c>
      <c r="AI80" s="5"/>
      <c r="AJ80" s="5">
        <v>18259.9</v>
      </c>
      <c r="AK80" s="5">
        <v>1314.63</v>
      </c>
      <c r="AL80" s="5">
        <v>39127.27</v>
      </c>
      <c r="AM80" s="5">
        <v>39324.31</v>
      </c>
      <c r="AN80" s="62">
        <v>1216.19</v>
      </c>
      <c r="AO80" s="43">
        <f t="shared" si="17"/>
        <v>39127.27</v>
      </c>
      <c r="AP80" s="43">
        <f t="shared" si="18"/>
        <v>39127.27</v>
      </c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>
        <v>1314.625</v>
      </c>
      <c r="BB80" s="5">
        <v>24889.95</v>
      </c>
      <c r="BC80" s="5">
        <v>24964.82</v>
      </c>
      <c r="BD80" s="64">
        <v>795.67</v>
      </c>
      <c r="BE80" s="5">
        <f t="shared" si="19"/>
        <v>24889.95</v>
      </c>
      <c r="BF80" s="5">
        <f t="shared" si="20"/>
        <v>24889.95</v>
      </c>
      <c r="BG80" s="5"/>
      <c r="BH80" s="5"/>
      <c r="BI80" s="5">
        <v>125.972</v>
      </c>
      <c r="BJ80" s="5">
        <v>176606.57</v>
      </c>
      <c r="BK80" s="5">
        <v>171572.18</v>
      </c>
      <c r="BL80" s="64">
        <v>16119.07</v>
      </c>
      <c r="BM80" s="5">
        <f t="shared" si="15"/>
        <v>176606.57</v>
      </c>
      <c r="BN80" s="5">
        <f t="shared" si="16"/>
        <v>176606.57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>
        <v>49.487</v>
      </c>
      <c r="CH80" s="5">
        <v>3673.18</v>
      </c>
      <c r="CI80" s="5">
        <v>3655.88</v>
      </c>
      <c r="CJ80" s="64">
        <v>128.97</v>
      </c>
      <c r="CK80" s="5">
        <f t="shared" si="13"/>
        <v>3673.18</v>
      </c>
      <c r="CL80" s="5">
        <f t="shared" si="14"/>
        <v>3673.18</v>
      </c>
      <c r="CM80" s="5"/>
      <c r="CN80" s="5"/>
      <c r="CO80" s="5"/>
      <c r="CP80" s="5"/>
      <c r="CQ80" s="5"/>
      <c r="CR80" s="5"/>
      <c r="CS80" s="130"/>
      <c r="CT80" s="130"/>
      <c r="CU80" s="129"/>
      <c r="CV80" s="5"/>
    </row>
    <row r="81" spans="1:100" ht="12.75">
      <c r="A81" s="7">
        <v>74</v>
      </c>
      <c r="B81" s="7" t="s">
        <v>113</v>
      </c>
      <c r="C81" s="7"/>
      <c r="D81" s="7">
        <v>22305.87</v>
      </c>
      <c r="E81" s="7">
        <v>79895.28</v>
      </c>
      <c r="F81" s="7">
        <v>45037.44</v>
      </c>
      <c r="G81" s="21">
        <v>30541.02</v>
      </c>
      <c r="H81" s="21">
        <v>165887.79</v>
      </c>
      <c r="I81" s="21"/>
      <c r="J81" s="50"/>
      <c r="O81" s="5">
        <v>11891.82</v>
      </c>
      <c r="P81" s="90"/>
      <c r="Q81" s="90"/>
      <c r="R81" s="90"/>
      <c r="S81" s="90"/>
      <c r="T81" s="90"/>
      <c r="U81" s="90"/>
      <c r="V81" s="90"/>
      <c r="W81" s="90"/>
      <c r="X81" s="74"/>
      <c r="Y81" s="90"/>
      <c r="Z81" s="74"/>
      <c r="AA81" s="90"/>
      <c r="AB81" s="90"/>
      <c r="AC81" s="81"/>
      <c r="AD81" s="81"/>
      <c r="AE81" s="81"/>
      <c r="AF81" s="81"/>
      <c r="AG81" s="5"/>
      <c r="AH81" s="5">
        <v>37960.08</v>
      </c>
      <c r="AI81" s="5"/>
      <c r="AJ81" s="5">
        <v>31212.74</v>
      </c>
      <c r="AK81" s="5">
        <v>2239.95</v>
      </c>
      <c r="AL81" s="5">
        <v>66656.26</v>
      </c>
      <c r="AM81" s="5">
        <v>64361.81</v>
      </c>
      <c r="AN81" s="62">
        <v>4355.39</v>
      </c>
      <c r="AO81" s="43">
        <f t="shared" si="17"/>
        <v>66656.26</v>
      </c>
      <c r="AP81" s="43">
        <f t="shared" si="18"/>
        <v>66656.26</v>
      </c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>
        <v>2239.954</v>
      </c>
      <c r="BB81" s="5">
        <v>42397.87</v>
      </c>
      <c r="BC81" s="5">
        <v>40817.95</v>
      </c>
      <c r="BD81" s="64">
        <v>2849.44</v>
      </c>
      <c r="BE81" s="5">
        <f t="shared" si="19"/>
        <v>42397.87</v>
      </c>
      <c r="BF81" s="5">
        <f t="shared" si="20"/>
        <v>42397.87</v>
      </c>
      <c r="BG81" s="5"/>
      <c r="BH81" s="5"/>
      <c r="BI81" s="5">
        <v>156.17</v>
      </c>
      <c r="BJ81" s="5">
        <v>216566.03</v>
      </c>
      <c r="BK81" s="5">
        <v>227335.78</v>
      </c>
      <c r="BL81" s="64">
        <v>23662.97</v>
      </c>
      <c r="BM81" s="5">
        <f t="shared" si="15"/>
        <v>216566.03</v>
      </c>
      <c r="BN81" s="5">
        <f t="shared" si="16"/>
        <v>216566.03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>
        <v>70.249</v>
      </c>
      <c r="CH81" s="5">
        <v>5217.08</v>
      </c>
      <c r="CI81" s="5">
        <v>5069.04</v>
      </c>
      <c r="CJ81" s="64">
        <v>344.94</v>
      </c>
      <c r="CK81" s="5">
        <f t="shared" si="13"/>
        <v>5217.08</v>
      </c>
      <c r="CL81" s="5">
        <f t="shared" si="14"/>
        <v>5217.08</v>
      </c>
      <c r="CM81" s="5"/>
      <c r="CN81" s="5"/>
      <c r="CO81" s="5"/>
      <c r="CP81" s="5"/>
      <c r="CQ81" s="5"/>
      <c r="CR81" s="5"/>
      <c r="CS81" s="130"/>
      <c r="CT81" s="130"/>
      <c r="CU81" s="129"/>
      <c r="CV81" s="5"/>
    </row>
    <row r="82" spans="1:100" ht="12.75">
      <c r="A82" s="7">
        <v>75</v>
      </c>
      <c r="B82" s="7" t="s">
        <v>114</v>
      </c>
      <c r="C82" s="7"/>
      <c r="D82" s="7">
        <v>10630.19</v>
      </c>
      <c r="E82" s="7">
        <v>57282.54</v>
      </c>
      <c r="F82" s="7">
        <v>32290.56</v>
      </c>
      <c r="G82" s="21">
        <v>21896.94</v>
      </c>
      <c r="H82" s="21">
        <v>112967.14</v>
      </c>
      <c r="I82" s="21"/>
      <c r="J82" s="50"/>
      <c r="O82" s="5">
        <v>9133.09</v>
      </c>
      <c r="P82" s="90"/>
      <c r="Q82" s="90"/>
      <c r="R82" s="90"/>
      <c r="S82" s="90"/>
      <c r="T82" s="90"/>
      <c r="U82" s="90"/>
      <c r="V82" s="90"/>
      <c r="W82" s="90"/>
      <c r="X82" s="74"/>
      <c r="Y82" s="90"/>
      <c r="Z82" s="74"/>
      <c r="AA82" s="90"/>
      <c r="AB82" s="90"/>
      <c r="AC82" s="81"/>
      <c r="AD82" s="81"/>
      <c r="AE82" s="81"/>
      <c r="AF82" s="81"/>
      <c r="AG82" s="5"/>
      <c r="AH82" s="5">
        <v>42544.27</v>
      </c>
      <c r="AI82" s="5"/>
      <c r="AJ82" s="5">
        <v>35663.93</v>
      </c>
      <c r="AK82" s="5">
        <v>1811.25</v>
      </c>
      <c r="AL82" s="5">
        <v>53788.42</v>
      </c>
      <c r="AM82" s="5">
        <v>58547.66</v>
      </c>
      <c r="AN82" s="62">
        <v>7302.53</v>
      </c>
      <c r="AO82" s="43">
        <f t="shared" si="17"/>
        <v>53788.42</v>
      </c>
      <c r="AP82" s="43">
        <f t="shared" si="18"/>
        <v>53788.42</v>
      </c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>
        <v>1811.249</v>
      </c>
      <c r="BB82" s="5">
        <v>34174.22</v>
      </c>
      <c r="BC82" s="5">
        <v>36063.04</v>
      </c>
      <c r="BD82" s="64">
        <v>4775.55</v>
      </c>
      <c r="BE82" s="5">
        <f t="shared" si="19"/>
        <v>34174.22</v>
      </c>
      <c r="BF82" s="5">
        <f t="shared" si="20"/>
        <v>34174.22</v>
      </c>
      <c r="BG82" s="5"/>
      <c r="BH82" s="5"/>
      <c r="BI82" s="5">
        <v>120.386</v>
      </c>
      <c r="BJ82" s="5">
        <v>166930.62</v>
      </c>
      <c r="BK82" s="5">
        <v>166690.83</v>
      </c>
      <c r="BL82" s="64">
        <v>22924.87</v>
      </c>
      <c r="BM82" s="5">
        <f t="shared" si="15"/>
        <v>166930.62</v>
      </c>
      <c r="BN82" s="5">
        <f t="shared" si="16"/>
        <v>166930.62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>
        <v>56.761</v>
      </c>
      <c r="CH82" s="5">
        <v>4217.52</v>
      </c>
      <c r="CI82" s="5">
        <v>4689.59</v>
      </c>
      <c r="CJ82" s="64">
        <v>660.98</v>
      </c>
      <c r="CK82" s="5">
        <f t="shared" si="13"/>
        <v>4217.52</v>
      </c>
      <c r="CL82" s="5">
        <f t="shared" si="14"/>
        <v>4217.52</v>
      </c>
      <c r="CM82" s="5"/>
      <c r="CN82" s="5"/>
      <c r="CO82" s="5"/>
      <c r="CP82" s="5"/>
      <c r="CQ82" s="5"/>
      <c r="CR82" s="5"/>
      <c r="CS82" s="130">
        <v>1</v>
      </c>
      <c r="CT82" s="130"/>
      <c r="CU82" s="129"/>
      <c r="CV82" s="5"/>
    </row>
    <row r="83" spans="1:100" ht="12.75">
      <c r="A83" s="7">
        <v>76</v>
      </c>
      <c r="B83" s="7" t="s">
        <v>115</v>
      </c>
      <c r="C83" s="7"/>
      <c r="D83" s="7">
        <v>44724.91</v>
      </c>
      <c r="E83" s="7">
        <v>100283.8</v>
      </c>
      <c r="F83" s="7">
        <v>57461.76</v>
      </c>
      <c r="G83" s="21">
        <v>38966.33</v>
      </c>
      <c r="H83" s="21">
        <v>195947.36</v>
      </c>
      <c r="I83" s="21"/>
      <c r="J83" s="50"/>
      <c r="O83" s="5">
        <v>45789.44</v>
      </c>
      <c r="P83" s="90"/>
      <c r="Q83" s="90"/>
      <c r="R83" s="90"/>
      <c r="S83" s="90"/>
      <c r="T83" s="90"/>
      <c r="U83" s="90"/>
      <c r="V83" s="90"/>
      <c r="W83" s="90"/>
      <c r="X83" s="74"/>
      <c r="Y83" s="90"/>
      <c r="Z83" s="74"/>
      <c r="AA83" s="90"/>
      <c r="AB83" s="90"/>
      <c r="AC83" s="81"/>
      <c r="AD83" s="81"/>
      <c r="AE83" s="81"/>
      <c r="AF83" s="81"/>
      <c r="AG83" s="5"/>
      <c r="AH83" s="5">
        <v>84176.08</v>
      </c>
      <c r="AI83" s="5"/>
      <c r="AJ83" s="5">
        <v>104171.97</v>
      </c>
      <c r="AK83" s="5">
        <v>2240.03</v>
      </c>
      <c r="AL83" s="5">
        <v>66840.97</v>
      </c>
      <c r="AM83" s="5">
        <v>68801.7</v>
      </c>
      <c r="AN83" s="62">
        <v>15454.26</v>
      </c>
      <c r="AO83" s="43">
        <f t="shared" si="17"/>
        <v>66840.97</v>
      </c>
      <c r="AP83" s="43">
        <f t="shared" si="18"/>
        <v>66840.97</v>
      </c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>
        <v>2240.027</v>
      </c>
      <c r="BB83" s="5">
        <v>42580.83</v>
      </c>
      <c r="BC83" s="5">
        <v>42686.75</v>
      </c>
      <c r="BD83" s="64">
        <v>8851.17</v>
      </c>
      <c r="BE83" s="5">
        <f t="shared" si="19"/>
        <v>42580.83</v>
      </c>
      <c r="BF83" s="5">
        <f t="shared" si="20"/>
        <v>42580.83</v>
      </c>
      <c r="BG83" s="5"/>
      <c r="BH83" s="5"/>
      <c r="BI83" s="5">
        <v>190.484</v>
      </c>
      <c r="BJ83" s="5">
        <v>271008.1</v>
      </c>
      <c r="BK83" s="5">
        <v>248850.6</v>
      </c>
      <c r="BL83" s="64">
        <v>78755.84</v>
      </c>
      <c r="BM83" s="5">
        <f t="shared" si="15"/>
        <v>271008.1</v>
      </c>
      <c r="BN83" s="5">
        <f t="shared" si="16"/>
        <v>271008.1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>
        <v>68.417</v>
      </c>
      <c r="CH83" s="5">
        <v>5082.83</v>
      </c>
      <c r="CI83" s="5">
        <v>5177.79</v>
      </c>
      <c r="CJ83" s="64">
        <v>1110.7</v>
      </c>
      <c r="CK83" s="5">
        <f t="shared" si="13"/>
        <v>5082.83</v>
      </c>
      <c r="CL83" s="5">
        <f t="shared" si="14"/>
        <v>5082.83</v>
      </c>
      <c r="CM83" s="5"/>
      <c r="CN83" s="5"/>
      <c r="CO83" s="5"/>
      <c r="CP83" s="5"/>
      <c r="CQ83" s="5"/>
      <c r="CR83" s="5"/>
      <c r="CS83" s="130">
        <v>1</v>
      </c>
      <c r="CT83" s="130">
        <v>1</v>
      </c>
      <c r="CU83" s="129">
        <v>33597.37</v>
      </c>
      <c r="CV83" s="5">
        <v>60825.46</v>
      </c>
    </row>
    <row r="84" spans="1:100" ht="12.75">
      <c r="A84" s="7">
        <v>77</v>
      </c>
      <c r="B84" s="7" t="s">
        <v>116</v>
      </c>
      <c r="C84" s="7">
        <v>-79.32</v>
      </c>
      <c r="D84" s="7">
        <v>0</v>
      </c>
      <c r="E84" s="7">
        <v>28232.4</v>
      </c>
      <c r="F84" s="7">
        <v>15914.88</v>
      </c>
      <c r="G84" s="21">
        <v>10792.26</v>
      </c>
      <c r="H84" s="21">
        <v>52428.98</v>
      </c>
      <c r="I84" s="21"/>
      <c r="J84" s="50"/>
      <c r="O84" s="5">
        <v>2431.24</v>
      </c>
      <c r="P84" s="90"/>
      <c r="Q84" s="90"/>
      <c r="R84" s="90"/>
      <c r="S84" s="90"/>
      <c r="T84" s="90"/>
      <c r="U84" s="90"/>
      <c r="V84" s="90"/>
      <c r="W84" s="90"/>
      <c r="X84" s="74"/>
      <c r="Y84" s="90"/>
      <c r="Z84" s="74"/>
      <c r="AA84" s="90"/>
      <c r="AB84" s="90"/>
      <c r="AC84" s="81"/>
      <c r="AD84" s="81"/>
      <c r="AE84" s="81"/>
      <c r="AF84" s="81"/>
      <c r="AG84" s="5">
        <v>-217.11</v>
      </c>
      <c r="AH84" s="5"/>
      <c r="AI84" s="5"/>
      <c r="AJ84" s="5">
        <v>7051.16</v>
      </c>
      <c r="AK84" s="5">
        <v>333.59</v>
      </c>
      <c r="AL84" s="5">
        <v>9927.19</v>
      </c>
      <c r="AM84" s="5">
        <v>9052.75</v>
      </c>
      <c r="AN84" s="62">
        <v>872.2</v>
      </c>
      <c r="AO84" s="43">
        <f t="shared" si="17"/>
        <v>9927.19</v>
      </c>
      <c r="AP84" s="43">
        <f t="shared" si="18"/>
        <v>9927.19</v>
      </c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>
        <v>375.27</v>
      </c>
      <c r="BB84" s="5">
        <v>7121.64</v>
      </c>
      <c r="BC84" s="5">
        <v>6459.09</v>
      </c>
      <c r="BD84" s="64">
        <v>661.17</v>
      </c>
      <c r="BE84" s="5">
        <f t="shared" si="19"/>
        <v>7121.64</v>
      </c>
      <c r="BF84" s="5">
        <f t="shared" si="20"/>
        <v>7121.64</v>
      </c>
      <c r="BG84" s="5"/>
      <c r="BH84" s="5"/>
      <c r="BI84" s="5">
        <v>55.747</v>
      </c>
      <c r="BJ84" s="5">
        <v>78480.32</v>
      </c>
      <c r="BK84" s="5">
        <v>72788.48</v>
      </c>
      <c r="BL84" s="64">
        <v>5479.1</v>
      </c>
      <c r="BM84" s="5">
        <f t="shared" si="15"/>
        <v>78480.32</v>
      </c>
      <c r="BN84" s="5">
        <f t="shared" si="16"/>
        <v>78480.32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>
        <v>13.87</v>
      </c>
      <c r="CH84" s="5">
        <v>1028.95</v>
      </c>
      <c r="CI84" s="5">
        <v>989.51</v>
      </c>
      <c r="CJ84" s="64">
        <v>38.69</v>
      </c>
      <c r="CK84" s="5">
        <f t="shared" si="13"/>
        <v>1028.95</v>
      </c>
      <c r="CL84" s="5">
        <f t="shared" si="14"/>
        <v>1028.95</v>
      </c>
      <c r="CM84" s="5"/>
      <c r="CN84" s="5"/>
      <c r="CO84" s="5"/>
      <c r="CP84" s="5"/>
      <c r="CQ84" s="5"/>
      <c r="CR84" s="5"/>
      <c r="CS84" s="130"/>
      <c r="CT84" s="130"/>
      <c r="CU84" s="129"/>
      <c r="CV84" s="5"/>
    </row>
    <row r="85" spans="1:100" ht="12.75">
      <c r="A85" s="7">
        <v>78</v>
      </c>
      <c r="B85" s="7" t="s">
        <v>117</v>
      </c>
      <c r="C85" s="7"/>
      <c r="D85" s="7">
        <v>34468.89</v>
      </c>
      <c r="E85" s="7">
        <v>58611.54</v>
      </c>
      <c r="F85" s="7">
        <v>33039.36</v>
      </c>
      <c r="G85" s="21">
        <v>22404.96</v>
      </c>
      <c r="H85" s="21">
        <v>131965.89</v>
      </c>
      <c r="I85" s="21"/>
      <c r="J85" s="50"/>
      <c r="O85" s="5">
        <v>16558.86</v>
      </c>
      <c r="P85" s="90"/>
      <c r="Q85" s="90"/>
      <c r="R85" s="90"/>
      <c r="S85" s="90"/>
      <c r="T85" s="90"/>
      <c r="U85" s="90"/>
      <c r="V85" s="90"/>
      <c r="W85" s="90"/>
      <c r="X85" s="74"/>
      <c r="Y85" s="90"/>
      <c r="Z85" s="74"/>
      <c r="AA85" s="90"/>
      <c r="AB85" s="90"/>
      <c r="AC85" s="81"/>
      <c r="AD85" s="81"/>
      <c r="AE85" s="81"/>
      <c r="AF85" s="81"/>
      <c r="AG85" s="5"/>
      <c r="AH85" s="5">
        <v>81412.6</v>
      </c>
      <c r="AI85" s="5"/>
      <c r="AJ85" s="5">
        <v>47104.71</v>
      </c>
      <c r="AK85" s="5">
        <v>1437.54</v>
      </c>
      <c r="AL85" s="5">
        <v>42696.62</v>
      </c>
      <c r="AM85" s="5">
        <v>51525.98</v>
      </c>
      <c r="AN85" s="62">
        <v>8436.65</v>
      </c>
      <c r="AO85" s="43">
        <f t="shared" si="17"/>
        <v>42696.62</v>
      </c>
      <c r="AP85" s="43">
        <f t="shared" si="18"/>
        <v>42696.62</v>
      </c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>
        <v>1437.537</v>
      </c>
      <c r="BB85" s="5">
        <v>27129.31</v>
      </c>
      <c r="BC85" s="5">
        <v>30380.3</v>
      </c>
      <c r="BD85" s="64">
        <v>5401.9</v>
      </c>
      <c r="BE85" s="5">
        <f t="shared" si="19"/>
        <v>27129.31</v>
      </c>
      <c r="BF85" s="5">
        <f t="shared" si="20"/>
        <v>27129.31</v>
      </c>
      <c r="BG85" s="5"/>
      <c r="BH85" s="5"/>
      <c r="BI85" s="5">
        <v>134.113</v>
      </c>
      <c r="BJ85" s="5">
        <v>185961.48</v>
      </c>
      <c r="BK85" s="5">
        <v>207742.63</v>
      </c>
      <c r="BL85" s="64">
        <v>32717.67</v>
      </c>
      <c r="BM85" s="5">
        <f t="shared" si="15"/>
        <v>185961.48</v>
      </c>
      <c r="BN85" s="5">
        <f t="shared" si="16"/>
        <v>185961.48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>
        <v>48.667</v>
      </c>
      <c r="CH85" s="5">
        <v>3613.33</v>
      </c>
      <c r="CI85" s="5">
        <v>4059.72</v>
      </c>
      <c r="CJ85" s="64">
        <v>548.49</v>
      </c>
      <c r="CK85" s="5">
        <f t="shared" si="13"/>
        <v>3613.33</v>
      </c>
      <c r="CL85" s="5">
        <f t="shared" si="14"/>
        <v>3613.33</v>
      </c>
      <c r="CM85" s="5"/>
      <c r="CN85" s="5"/>
      <c r="CO85" s="5"/>
      <c r="CP85" s="5"/>
      <c r="CQ85" s="5"/>
      <c r="CR85" s="5"/>
      <c r="CS85" s="130">
        <v>2</v>
      </c>
      <c r="CT85" s="130">
        <v>2</v>
      </c>
      <c r="CU85" s="129">
        <v>50194.53</v>
      </c>
      <c r="CV85" s="5">
        <v>99620.01</v>
      </c>
    </row>
    <row r="86" spans="1:100" ht="12.75">
      <c r="A86" s="7">
        <v>79</v>
      </c>
      <c r="B86" s="7" t="s">
        <v>118</v>
      </c>
      <c r="C86" s="7"/>
      <c r="D86" s="7">
        <v>998.17</v>
      </c>
      <c r="E86" s="7">
        <v>28947.84</v>
      </c>
      <c r="F86" s="7">
        <v>16318.08</v>
      </c>
      <c r="G86" s="21">
        <v>11065.74</v>
      </c>
      <c r="H86" s="21">
        <v>54287.7</v>
      </c>
      <c r="I86" s="21"/>
      <c r="J86" s="50"/>
      <c r="O86" s="5">
        <v>3042.13</v>
      </c>
      <c r="P86" s="90"/>
      <c r="Q86" s="90"/>
      <c r="R86" s="90"/>
      <c r="S86" s="90"/>
      <c r="T86" s="90"/>
      <c r="U86" s="90"/>
      <c r="V86" s="90"/>
      <c r="W86" s="90"/>
      <c r="X86" s="74"/>
      <c r="Y86" s="90"/>
      <c r="Z86" s="74"/>
      <c r="AA86" s="90"/>
      <c r="AB86" s="90"/>
      <c r="AC86" s="81"/>
      <c r="AD86" s="81"/>
      <c r="AE86" s="81"/>
      <c r="AF86" s="81"/>
      <c r="AG86" s="5"/>
      <c r="AH86" s="5">
        <v>3378.46</v>
      </c>
      <c r="AI86" s="5"/>
      <c r="AJ86" s="5">
        <v>10479.18</v>
      </c>
      <c r="AK86" s="5">
        <v>588.84</v>
      </c>
      <c r="AL86" s="5">
        <v>17510.77</v>
      </c>
      <c r="AM86" s="5">
        <v>17144.59</v>
      </c>
      <c r="AN86" s="62">
        <v>725.37</v>
      </c>
      <c r="AO86" s="43">
        <f t="shared" si="17"/>
        <v>17510.77</v>
      </c>
      <c r="AP86" s="43">
        <f t="shared" si="18"/>
        <v>17510.77</v>
      </c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>
        <v>588.839</v>
      </c>
      <c r="BB86" s="5">
        <v>11133.87</v>
      </c>
      <c r="BC86" s="5">
        <v>10880.57</v>
      </c>
      <c r="BD86" s="64">
        <v>474.56</v>
      </c>
      <c r="BE86" s="5">
        <f t="shared" si="19"/>
        <v>11133.87</v>
      </c>
      <c r="BF86" s="5">
        <f t="shared" si="20"/>
        <v>11133.87</v>
      </c>
      <c r="BG86" s="5"/>
      <c r="BH86" s="5"/>
      <c r="BI86" s="5">
        <v>57.288</v>
      </c>
      <c r="BJ86" s="5">
        <v>80593.9</v>
      </c>
      <c r="BK86" s="5">
        <v>74165.02</v>
      </c>
      <c r="BL86" s="64">
        <v>9201.88</v>
      </c>
      <c r="BM86" s="5">
        <f t="shared" si="15"/>
        <v>80593.9</v>
      </c>
      <c r="BN86" s="5">
        <f t="shared" si="16"/>
        <v>80593.9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>
        <v>22.749</v>
      </c>
      <c r="CH86" s="5">
        <v>1689.54</v>
      </c>
      <c r="CI86" s="5">
        <v>1637.18</v>
      </c>
      <c r="CJ86" s="64">
        <v>77.37</v>
      </c>
      <c r="CK86" s="5">
        <f t="shared" si="13"/>
        <v>1689.54</v>
      </c>
      <c r="CL86" s="5">
        <f t="shared" si="14"/>
        <v>1689.54</v>
      </c>
      <c r="CM86" s="5"/>
      <c r="CN86" s="5"/>
      <c r="CO86" s="5"/>
      <c r="CP86" s="5"/>
      <c r="CQ86" s="5"/>
      <c r="CR86" s="5"/>
      <c r="CS86" s="130"/>
      <c r="CT86" s="130"/>
      <c r="CU86" s="129"/>
      <c r="CV86" s="5"/>
    </row>
    <row r="87" spans="1:100" ht="12.75">
      <c r="A87" s="7">
        <v>80</v>
      </c>
      <c r="B87" s="7" t="s">
        <v>119</v>
      </c>
      <c r="C87" s="7"/>
      <c r="D87" s="7">
        <v>27928.28</v>
      </c>
      <c r="E87" s="7">
        <v>57640.2</v>
      </c>
      <c r="F87" s="7">
        <v>32492.16</v>
      </c>
      <c r="G87" s="21">
        <v>22033.8</v>
      </c>
      <c r="H87" s="21">
        <v>112254.72</v>
      </c>
      <c r="I87" s="21"/>
      <c r="J87" s="50"/>
      <c r="O87" s="5">
        <v>27839.72</v>
      </c>
      <c r="P87" s="90"/>
      <c r="Q87" s="90"/>
      <c r="R87" s="90"/>
      <c r="S87" s="90"/>
      <c r="T87" s="90"/>
      <c r="U87" s="90"/>
      <c r="V87" s="90"/>
      <c r="W87" s="90"/>
      <c r="X87" s="74"/>
      <c r="Y87" s="90"/>
      <c r="Z87" s="74"/>
      <c r="AA87" s="90"/>
      <c r="AB87" s="90"/>
      <c r="AC87" s="81"/>
      <c r="AD87" s="81"/>
      <c r="AE87" s="81"/>
      <c r="AF87" s="81"/>
      <c r="AG87" s="5"/>
      <c r="AH87" s="5">
        <v>61051.23</v>
      </c>
      <c r="AI87" s="5"/>
      <c r="AJ87" s="5">
        <v>64341.15</v>
      </c>
      <c r="AK87" s="5">
        <v>1564.94</v>
      </c>
      <c r="AL87" s="5">
        <v>46664.35</v>
      </c>
      <c r="AM87" s="5">
        <v>46606.19</v>
      </c>
      <c r="AN87" s="62">
        <v>9890.17</v>
      </c>
      <c r="AO87" s="43">
        <f t="shared" si="17"/>
        <v>46664.35</v>
      </c>
      <c r="AP87" s="43">
        <f t="shared" si="18"/>
        <v>46664.35</v>
      </c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>
        <v>1564.937</v>
      </c>
      <c r="BB87" s="5">
        <v>29715.08</v>
      </c>
      <c r="BC87" s="5">
        <v>29087.47</v>
      </c>
      <c r="BD87" s="64">
        <v>5376.84</v>
      </c>
      <c r="BE87" s="5">
        <f t="shared" si="19"/>
        <v>29715.08</v>
      </c>
      <c r="BF87" s="5">
        <f t="shared" si="20"/>
        <v>29715.08</v>
      </c>
      <c r="BG87" s="5"/>
      <c r="BH87" s="5"/>
      <c r="BI87" s="5">
        <v>131.894</v>
      </c>
      <c r="BJ87" s="5">
        <v>182881.61</v>
      </c>
      <c r="BK87" s="5">
        <v>180440.28</v>
      </c>
      <c r="BL87" s="64">
        <v>48438.73</v>
      </c>
      <c r="BM87" s="5">
        <f t="shared" si="15"/>
        <v>182881.61</v>
      </c>
      <c r="BN87" s="5">
        <f t="shared" si="16"/>
        <v>182881.61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64">
        <v>43.269</v>
      </c>
      <c r="CH87" s="5">
        <v>3213.77</v>
      </c>
      <c r="CI87" s="5">
        <v>3050.95</v>
      </c>
      <c r="CJ87" s="5">
        <v>635.41</v>
      </c>
      <c r="CK87" s="5">
        <f>SUM(CH87)</f>
        <v>3213.77</v>
      </c>
      <c r="CL87" s="5">
        <f>SUM(CK87)</f>
        <v>3213.77</v>
      </c>
      <c r="CM87" s="5"/>
      <c r="CN87" s="5"/>
      <c r="CO87" s="5"/>
      <c r="CP87" s="5"/>
      <c r="CQ87" s="5"/>
      <c r="CR87" s="5"/>
      <c r="CS87" s="130">
        <v>1</v>
      </c>
      <c r="CT87" s="130">
        <v>1</v>
      </c>
      <c r="CU87" s="129">
        <v>20327.28</v>
      </c>
      <c r="CV87" s="5">
        <v>17788.71</v>
      </c>
    </row>
    <row r="88" spans="1:100" ht="12.75">
      <c r="A88" s="7">
        <v>81</v>
      </c>
      <c r="B88" s="7" t="s">
        <v>120</v>
      </c>
      <c r="C88" s="7"/>
      <c r="D88" s="7">
        <v>21655.85</v>
      </c>
      <c r="E88" s="7">
        <v>155325.42</v>
      </c>
      <c r="F88" s="7">
        <v>86520.96</v>
      </c>
      <c r="G88" s="21">
        <v>58672.08</v>
      </c>
      <c r="H88" s="21">
        <v>287174.5</v>
      </c>
      <c r="I88" s="21"/>
      <c r="J88" s="50"/>
      <c r="O88" s="5">
        <v>349999.81</v>
      </c>
      <c r="P88" s="90"/>
      <c r="Q88" s="90"/>
      <c r="R88" s="90"/>
      <c r="S88" s="90"/>
      <c r="T88" s="90"/>
      <c r="U88" s="90"/>
      <c r="V88" s="90"/>
      <c r="W88" s="90"/>
      <c r="X88" s="74"/>
      <c r="Y88" s="90"/>
      <c r="Z88" s="74"/>
      <c r="AA88" s="90"/>
      <c r="AB88" s="90"/>
      <c r="AC88" s="81"/>
      <c r="AD88" s="81"/>
      <c r="AE88" s="81"/>
      <c r="AF88" s="81"/>
      <c r="AG88" s="5"/>
      <c r="AH88" s="5">
        <v>61210.81</v>
      </c>
      <c r="AI88" s="5"/>
      <c r="AJ88" s="5">
        <v>81393.83</v>
      </c>
      <c r="AK88" s="5">
        <v>3527.95</v>
      </c>
      <c r="AL88" s="5">
        <v>104999.58</v>
      </c>
      <c r="AM88" s="5">
        <v>100327.97</v>
      </c>
      <c r="AN88" s="62">
        <v>12543.3</v>
      </c>
      <c r="AO88" s="43">
        <f t="shared" si="17"/>
        <v>104999.58</v>
      </c>
      <c r="AP88" s="43">
        <f t="shared" si="18"/>
        <v>104999.58</v>
      </c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>
        <v>3527.951</v>
      </c>
      <c r="BB88" s="5">
        <v>66826.52</v>
      </c>
      <c r="BC88" s="5">
        <v>63682.75</v>
      </c>
      <c r="BD88" s="64">
        <v>7992.66</v>
      </c>
      <c r="BE88" s="5">
        <f t="shared" si="19"/>
        <v>66826.52</v>
      </c>
      <c r="BF88" s="5">
        <f t="shared" si="20"/>
        <v>66826.52</v>
      </c>
      <c r="BG88" s="5"/>
      <c r="BH88" s="5"/>
      <c r="BI88" s="5">
        <v>259.375</v>
      </c>
      <c r="BJ88" s="5">
        <v>355268.02</v>
      </c>
      <c r="BK88" s="5">
        <v>343164.13</v>
      </c>
      <c r="BL88" s="64">
        <v>59980.32</v>
      </c>
      <c r="BM88" s="5">
        <f t="shared" si="15"/>
        <v>355268.02</v>
      </c>
      <c r="BN88" s="5">
        <f t="shared" si="16"/>
        <v>355268.02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>
        <v>116.467</v>
      </c>
      <c r="CH88" s="5">
        <v>8649.27</v>
      </c>
      <c r="CI88" s="5">
        <v>8385.52</v>
      </c>
      <c r="CJ88" s="64">
        <v>877.55</v>
      </c>
      <c r="CK88" s="5">
        <f t="shared" si="13"/>
        <v>8649.27</v>
      </c>
      <c r="CL88" s="5">
        <f t="shared" si="14"/>
        <v>8649.27</v>
      </c>
      <c r="CM88" s="5"/>
      <c r="CN88" s="5"/>
      <c r="CO88" s="5"/>
      <c r="CP88" s="5"/>
      <c r="CQ88" s="5"/>
      <c r="CR88" s="5"/>
      <c r="CS88" s="130">
        <v>1</v>
      </c>
      <c r="CT88" s="130">
        <v>1</v>
      </c>
      <c r="CU88" s="129">
        <v>35712.87</v>
      </c>
      <c r="CV88" s="5">
        <v>2794.54</v>
      </c>
    </row>
    <row r="89" spans="1:100" ht="12.75">
      <c r="A89" s="7">
        <v>82</v>
      </c>
      <c r="B89" s="7" t="s">
        <v>121</v>
      </c>
      <c r="C89" s="7"/>
      <c r="D89" s="7">
        <v>14915.93</v>
      </c>
      <c r="E89" s="7">
        <v>156148.53</v>
      </c>
      <c r="F89" s="7">
        <v>88022.88</v>
      </c>
      <c r="G89" s="21">
        <v>59689.32</v>
      </c>
      <c r="H89" s="21">
        <v>303009.38</v>
      </c>
      <c r="I89" s="21"/>
      <c r="J89" s="50"/>
      <c r="O89" s="5">
        <v>15767.28</v>
      </c>
      <c r="P89" s="90"/>
      <c r="Q89" s="90"/>
      <c r="R89" s="90"/>
      <c r="S89" s="90"/>
      <c r="T89" s="90"/>
      <c r="U89" s="90"/>
      <c r="V89" s="90"/>
      <c r="W89" s="90"/>
      <c r="X89" s="74"/>
      <c r="Y89" s="90"/>
      <c r="Z89" s="74"/>
      <c r="AA89" s="90"/>
      <c r="AB89" s="90"/>
      <c r="AC89" s="81"/>
      <c r="AD89" s="81"/>
      <c r="AE89" s="81"/>
      <c r="AF89" s="81"/>
      <c r="AG89" s="5"/>
      <c r="AH89" s="5">
        <v>50854.4</v>
      </c>
      <c r="AI89" s="5"/>
      <c r="AJ89" s="5">
        <v>57108.92</v>
      </c>
      <c r="AK89" s="5">
        <v>4466.24</v>
      </c>
      <c r="AL89" s="5">
        <v>132954.14</v>
      </c>
      <c r="AM89" s="5">
        <v>131283.67</v>
      </c>
      <c r="AN89" s="62">
        <v>8069.63</v>
      </c>
      <c r="AO89" s="43">
        <f t="shared" si="17"/>
        <v>132954.14</v>
      </c>
      <c r="AP89" s="43">
        <f t="shared" si="18"/>
        <v>132954.14</v>
      </c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>
        <v>4466.242</v>
      </c>
      <c r="BB89" s="5">
        <v>84584.76</v>
      </c>
      <c r="BC89" s="5">
        <v>83247.13</v>
      </c>
      <c r="BD89" s="64">
        <v>5279.46</v>
      </c>
      <c r="BE89" s="5">
        <f t="shared" si="19"/>
        <v>84584.76</v>
      </c>
      <c r="BF89" s="5">
        <f t="shared" si="20"/>
        <v>84584.76</v>
      </c>
      <c r="BG89" s="5"/>
      <c r="BH89" s="5"/>
      <c r="BI89" s="5">
        <v>357.335</v>
      </c>
      <c r="BJ89" s="5">
        <v>500164.99</v>
      </c>
      <c r="BK89" s="5">
        <v>497006.27</v>
      </c>
      <c r="BL89" s="64">
        <v>43167.66</v>
      </c>
      <c r="BM89" s="5">
        <f t="shared" si="15"/>
        <v>500164.99</v>
      </c>
      <c r="BN89" s="5">
        <f t="shared" si="16"/>
        <v>500164.99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>
        <v>129.947</v>
      </c>
      <c r="CH89" s="5">
        <v>9655.11</v>
      </c>
      <c r="CI89" s="5">
        <v>9567.41</v>
      </c>
      <c r="CJ89" s="64">
        <v>592.17</v>
      </c>
      <c r="CK89" s="5">
        <f t="shared" si="13"/>
        <v>9655.11</v>
      </c>
      <c r="CL89" s="5">
        <f t="shared" si="14"/>
        <v>9655.11</v>
      </c>
      <c r="CM89" s="5"/>
      <c r="CN89" s="5"/>
      <c r="CO89" s="5"/>
      <c r="CP89" s="5"/>
      <c r="CQ89" s="5"/>
      <c r="CR89" s="5"/>
      <c r="CS89" s="130"/>
      <c r="CT89" s="130"/>
      <c r="CU89" s="129"/>
      <c r="CV89" s="5"/>
    </row>
    <row r="90" spans="1:100" ht="12" customHeight="1">
      <c r="A90" s="7">
        <v>83</v>
      </c>
      <c r="B90" s="7" t="s">
        <v>122</v>
      </c>
      <c r="C90" s="7"/>
      <c r="D90" s="7">
        <v>5820.99</v>
      </c>
      <c r="E90" s="7">
        <v>3027.9</v>
      </c>
      <c r="F90" s="7">
        <v>2011.92</v>
      </c>
      <c r="G90" s="21">
        <v>3242.04</v>
      </c>
      <c r="H90" s="21">
        <v>9617.68</v>
      </c>
      <c r="I90" s="21"/>
      <c r="J90" s="50"/>
      <c r="O90" s="5">
        <v>4485.17</v>
      </c>
      <c r="P90" s="90"/>
      <c r="Q90" s="90"/>
      <c r="R90" s="90"/>
      <c r="S90" s="90"/>
      <c r="T90" s="90"/>
      <c r="U90" s="90"/>
      <c r="V90" s="90"/>
      <c r="W90" s="90"/>
      <c r="X90" s="74"/>
      <c r="Y90" s="90"/>
      <c r="Z90" s="74"/>
      <c r="AA90" s="90"/>
      <c r="AB90" s="90"/>
      <c r="AC90" s="81"/>
      <c r="AD90" s="81"/>
      <c r="AE90" s="81"/>
      <c r="AF90" s="81"/>
      <c r="AG90" s="5"/>
      <c r="AH90" s="5">
        <v>537.45</v>
      </c>
      <c r="AI90" s="5"/>
      <c r="AJ90" s="5">
        <v>529.01</v>
      </c>
      <c r="AK90" s="5">
        <v>0</v>
      </c>
      <c r="AL90" s="5">
        <v>0</v>
      </c>
      <c r="AM90" s="5">
        <v>0</v>
      </c>
      <c r="AN90" s="9">
        <v>0</v>
      </c>
      <c r="AO90" s="43">
        <f t="shared" si="17"/>
        <v>0</v>
      </c>
      <c r="AP90" s="43">
        <f t="shared" si="18"/>
        <v>0</v>
      </c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>
        <v>0</v>
      </c>
      <c r="BB90" s="5">
        <v>0</v>
      </c>
      <c r="BC90" s="5">
        <v>0</v>
      </c>
      <c r="BD90" s="9">
        <v>0</v>
      </c>
      <c r="BE90" s="5">
        <f t="shared" si="19"/>
        <v>0</v>
      </c>
      <c r="BF90" s="5">
        <f t="shared" si="20"/>
        <v>0</v>
      </c>
      <c r="BG90" s="5"/>
      <c r="BH90" s="5"/>
      <c r="BI90" s="5"/>
      <c r="BJ90" s="5"/>
      <c r="BK90" s="5"/>
      <c r="BL90" s="9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>
        <v>13.354</v>
      </c>
      <c r="CH90" s="5">
        <v>991.22</v>
      </c>
      <c r="CI90" s="5">
        <v>999.66</v>
      </c>
      <c r="CJ90" s="64">
        <v>529.01</v>
      </c>
      <c r="CK90" s="5">
        <f t="shared" si="13"/>
        <v>991.22</v>
      </c>
      <c r="CL90" s="5">
        <f t="shared" si="14"/>
        <v>991.22</v>
      </c>
      <c r="CM90" s="5"/>
      <c r="CN90" s="5"/>
      <c r="CO90" s="5"/>
      <c r="CP90" s="5"/>
      <c r="CQ90" s="5"/>
      <c r="CR90" s="5"/>
      <c r="CS90" s="130">
        <v>1</v>
      </c>
      <c r="CT90" s="130">
        <v>2</v>
      </c>
      <c r="CU90" s="129">
        <v>3803.4</v>
      </c>
      <c r="CV90" s="5">
        <v>5596.99</v>
      </c>
    </row>
    <row r="91" spans="1:100" ht="12" customHeight="1">
      <c r="A91" s="7">
        <v>84</v>
      </c>
      <c r="B91" s="7" t="s">
        <v>123</v>
      </c>
      <c r="C91" s="7"/>
      <c r="D91" s="7">
        <v>25064.78</v>
      </c>
      <c r="E91" s="7">
        <v>160154.76</v>
      </c>
      <c r="F91" s="7">
        <v>91451.52</v>
      </c>
      <c r="G91" s="21">
        <v>62015.58</v>
      </c>
      <c r="H91" s="21">
        <v>309157.99</v>
      </c>
      <c r="I91" s="21"/>
      <c r="J91" s="50"/>
      <c r="O91" s="5">
        <v>29528.65</v>
      </c>
      <c r="P91" s="90"/>
      <c r="Q91" s="90"/>
      <c r="R91" s="90"/>
      <c r="S91" s="90"/>
      <c r="T91" s="90"/>
      <c r="U91" s="90"/>
      <c r="V91" s="90"/>
      <c r="W91" s="90"/>
      <c r="X91" s="74"/>
      <c r="Y91" s="90"/>
      <c r="Z91" s="74"/>
      <c r="AA91" s="90"/>
      <c r="AB91" s="90"/>
      <c r="AC91" s="81"/>
      <c r="AD91" s="81"/>
      <c r="AE91" s="81"/>
      <c r="AF91" s="81"/>
      <c r="AG91" s="5"/>
      <c r="AH91" s="5">
        <v>51883.11</v>
      </c>
      <c r="AI91" s="5"/>
      <c r="AJ91" s="5">
        <v>55681.22</v>
      </c>
      <c r="AK91" s="5">
        <v>3141.85</v>
      </c>
      <c r="AL91" s="5">
        <v>93765.49</v>
      </c>
      <c r="AM91" s="5">
        <v>94316.02</v>
      </c>
      <c r="AN91" s="9">
        <v>7423.02</v>
      </c>
      <c r="AO91" s="43">
        <f t="shared" si="17"/>
        <v>93765.49</v>
      </c>
      <c r="AP91" s="43">
        <f t="shared" si="18"/>
        <v>93765.49</v>
      </c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>
        <v>3141.852</v>
      </c>
      <c r="BB91" s="5">
        <v>60046.83</v>
      </c>
      <c r="BC91" s="5">
        <v>59749.97</v>
      </c>
      <c r="BD91" s="9">
        <v>4797.39</v>
      </c>
      <c r="BE91" s="5">
        <f t="shared" si="19"/>
        <v>60046.83</v>
      </c>
      <c r="BF91" s="5">
        <f t="shared" si="20"/>
        <v>60046.83</v>
      </c>
      <c r="BG91" s="5"/>
      <c r="BH91" s="5"/>
      <c r="BI91" s="5">
        <v>325.515</v>
      </c>
      <c r="BJ91" s="5">
        <v>451351.94</v>
      </c>
      <c r="BK91" s="5">
        <v>447297.77</v>
      </c>
      <c r="BL91" s="9">
        <v>42869.36</v>
      </c>
      <c r="BM91" s="5">
        <f>SUM(BJ91)</f>
        <v>451351.94</v>
      </c>
      <c r="BN91" s="5">
        <f>SUM(BJ91)</f>
        <v>451351.94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>
        <v>131.328</v>
      </c>
      <c r="CH91" s="5">
        <v>9754.16</v>
      </c>
      <c r="CI91" s="5">
        <v>9756.55</v>
      </c>
      <c r="CJ91" s="9">
        <v>591.45</v>
      </c>
      <c r="CK91" s="5">
        <f t="shared" si="13"/>
        <v>9754.16</v>
      </c>
      <c r="CL91" s="5">
        <f t="shared" si="14"/>
        <v>9754.16</v>
      </c>
      <c r="CM91" s="5"/>
      <c r="CN91" s="5"/>
      <c r="CO91" s="5"/>
      <c r="CP91" s="5"/>
      <c r="CQ91" s="5"/>
      <c r="CR91" s="5"/>
      <c r="CS91" s="130">
        <v>1</v>
      </c>
      <c r="CT91" s="130">
        <v>1</v>
      </c>
      <c r="CU91" s="129">
        <v>23955.86</v>
      </c>
      <c r="CV91" s="5">
        <v>16088.97</v>
      </c>
    </row>
    <row r="92" spans="1:100" ht="12" customHeight="1">
      <c r="A92" s="7">
        <v>85</v>
      </c>
      <c r="B92" s="7" t="s">
        <v>124</v>
      </c>
      <c r="C92" s="7"/>
      <c r="D92" s="7">
        <v>5189.88</v>
      </c>
      <c r="E92" s="7">
        <v>2809.02</v>
      </c>
      <c r="F92" s="7">
        <v>1866.48</v>
      </c>
      <c r="G92" s="21">
        <v>3007.68</v>
      </c>
      <c r="H92" s="21">
        <v>4611.38</v>
      </c>
      <c r="I92" s="21"/>
      <c r="J92" s="50"/>
      <c r="O92" s="5">
        <v>8261.68</v>
      </c>
      <c r="P92" s="90"/>
      <c r="Q92" s="90"/>
      <c r="R92" s="90"/>
      <c r="S92" s="90"/>
      <c r="T92" s="90"/>
      <c r="U92" s="90"/>
      <c r="V92" s="90"/>
      <c r="W92" s="90"/>
      <c r="X92" s="74"/>
      <c r="Y92" s="90"/>
      <c r="Z92" s="74"/>
      <c r="AA92" s="90"/>
      <c r="AB92" s="90"/>
      <c r="AC92" s="81"/>
      <c r="AD92" s="81"/>
      <c r="AE92" s="81"/>
      <c r="AF92" s="81"/>
      <c r="AG92" s="5"/>
      <c r="AH92" s="5">
        <v>550.73</v>
      </c>
      <c r="AI92" s="5"/>
      <c r="AJ92" s="5">
        <v>944.24</v>
      </c>
      <c r="AK92" s="5">
        <v>0</v>
      </c>
      <c r="AL92" s="5">
        <v>0</v>
      </c>
      <c r="AM92" s="5">
        <v>0</v>
      </c>
      <c r="AN92" s="9">
        <v>0</v>
      </c>
      <c r="AO92" s="43">
        <f t="shared" si="17"/>
        <v>0</v>
      </c>
      <c r="AP92" s="43">
        <f t="shared" si="18"/>
        <v>0</v>
      </c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>
        <v>0</v>
      </c>
      <c r="BB92" s="5">
        <v>0</v>
      </c>
      <c r="BC92" s="5">
        <v>0</v>
      </c>
      <c r="BD92" s="9">
        <v>0</v>
      </c>
      <c r="BE92" s="5">
        <f t="shared" si="19"/>
        <v>0</v>
      </c>
      <c r="BF92" s="5">
        <f t="shared" si="20"/>
        <v>0</v>
      </c>
      <c r="BG92" s="5"/>
      <c r="BH92" s="5"/>
      <c r="BI92" s="5"/>
      <c r="BJ92" s="5"/>
      <c r="BK92" s="5"/>
      <c r="BL92" s="9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>
        <v>7.498</v>
      </c>
      <c r="CH92" s="5">
        <v>558.48</v>
      </c>
      <c r="CI92" s="5">
        <v>164.97</v>
      </c>
      <c r="CJ92" s="64">
        <v>944.24</v>
      </c>
      <c r="CK92" s="5">
        <f t="shared" si="13"/>
        <v>558.48</v>
      </c>
      <c r="CL92" s="5">
        <f t="shared" si="14"/>
        <v>558.48</v>
      </c>
      <c r="CM92" s="5"/>
      <c r="CN92" s="5"/>
      <c r="CO92" s="5"/>
      <c r="CP92" s="5"/>
      <c r="CQ92" s="5"/>
      <c r="CR92" s="5"/>
      <c r="CS92" s="130"/>
      <c r="CT92" s="130">
        <v>1</v>
      </c>
      <c r="CU92" s="129">
        <v>5374.09</v>
      </c>
      <c r="CV92" s="5">
        <v>2343.52</v>
      </c>
    </row>
    <row r="93" spans="1:100" ht="12" customHeight="1">
      <c r="A93" s="7">
        <v>86</v>
      </c>
      <c r="B93" s="7" t="s">
        <v>125</v>
      </c>
      <c r="C93" s="7"/>
      <c r="D93" s="7">
        <v>25688</v>
      </c>
      <c r="E93" s="7">
        <v>16371.54</v>
      </c>
      <c r="F93" s="7">
        <v>14544</v>
      </c>
      <c r="G93" s="21">
        <v>9862.68</v>
      </c>
      <c r="H93" s="21">
        <v>31445.16</v>
      </c>
      <c r="I93" s="21"/>
      <c r="J93" s="50"/>
      <c r="O93" s="5">
        <v>35021.06</v>
      </c>
      <c r="P93" s="90"/>
      <c r="Q93" s="90"/>
      <c r="R93" s="90"/>
      <c r="S93" s="90"/>
      <c r="T93" s="90"/>
      <c r="U93" s="90"/>
      <c r="V93" s="90"/>
      <c r="W93" s="90"/>
      <c r="X93" s="74"/>
      <c r="Y93" s="90"/>
      <c r="Z93" s="74"/>
      <c r="AA93" s="90"/>
      <c r="AB93" s="90"/>
      <c r="AC93" s="81"/>
      <c r="AD93" s="81"/>
      <c r="AE93" s="81"/>
      <c r="AF93" s="81"/>
      <c r="AG93" s="5"/>
      <c r="AH93" s="5">
        <v>58915.95</v>
      </c>
      <c r="AI93" s="5"/>
      <c r="AJ93" s="5">
        <v>58577.01</v>
      </c>
      <c r="AK93" s="5">
        <v>366.1</v>
      </c>
      <c r="AL93" s="5">
        <v>10896.71</v>
      </c>
      <c r="AM93" s="5">
        <v>13560.61</v>
      </c>
      <c r="AN93" s="62">
        <v>4409.46</v>
      </c>
      <c r="AO93" s="43">
        <f t="shared" si="17"/>
        <v>10896.71</v>
      </c>
      <c r="AP93" s="43">
        <f t="shared" si="18"/>
        <v>10896.71</v>
      </c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>
        <v>366.098</v>
      </c>
      <c r="BB93" s="5">
        <v>6931.96</v>
      </c>
      <c r="BC93" s="5">
        <v>7716.63</v>
      </c>
      <c r="BD93" s="64">
        <v>2794.38</v>
      </c>
      <c r="BE93" s="5">
        <f t="shared" si="19"/>
        <v>6931.96</v>
      </c>
      <c r="BF93" s="5">
        <f t="shared" si="20"/>
        <v>6931.96</v>
      </c>
      <c r="BG93" s="5"/>
      <c r="BH93" s="5"/>
      <c r="BI93" s="5">
        <v>40.614</v>
      </c>
      <c r="BJ93" s="5">
        <v>56313.6</v>
      </c>
      <c r="BK93" s="5">
        <v>52803.91</v>
      </c>
      <c r="BL93" s="5">
        <v>50718.79</v>
      </c>
      <c r="BM93" s="5">
        <f>SUM(BJ93)</f>
        <v>56313.6</v>
      </c>
      <c r="BN93" s="5">
        <f>SUM(BJ93)</f>
        <v>56313.6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>
        <v>21.662</v>
      </c>
      <c r="CH93" s="5">
        <v>1608.99</v>
      </c>
      <c r="CI93" s="5">
        <v>2009.05</v>
      </c>
      <c r="CJ93" s="64">
        <v>654.38</v>
      </c>
      <c r="CK93" s="5">
        <f t="shared" si="13"/>
        <v>1608.99</v>
      </c>
      <c r="CL93" s="5">
        <f t="shared" si="14"/>
        <v>1608.99</v>
      </c>
      <c r="CM93" s="5"/>
      <c r="CN93" s="5"/>
      <c r="CO93" s="5"/>
      <c r="CP93" s="5"/>
      <c r="CQ93" s="5"/>
      <c r="CR93" s="5"/>
      <c r="CS93" s="130">
        <v>2</v>
      </c>
      <c r="CT93" s="130">
        <v>2</v>
      </c>
      <c r="CU93" s="129">
        <v>26734.38</v>
      </c>
      <c r="CV93" s="5">
        <v>38093.5</v>
      </c>
    </row>
    <row r="94" spans="1:100" ht="12" customHeight="1">
      <c r="A94" s="7">
        <v>87</v>
      </c>
      <c r="B94" s="7" t="s">
        <v>126</v>
      </c>
      <c r="C94" s="7"/>
      <c r="D94" s="7">
        <v>102938.59</v>
      </c>
      <c r="E94" s="7">
        <v>230230.21</v>
      </c>
      <c r="F94" s="7">
        <v>136505.64</v>
      </c>
      <c r="G94" s="21">
        <v>92567.74</v>
      </c>
      <c r="H94" s="21">
        <v>459266.9</v>
      </c>
      <c r="I94" s="21"/>
      <c r="J94" s="50"/>
      <c r="O94" s="5">
        <v>102975.28</v>
      </c>
      <c r="P94" s="90"/>
      <c r="Q94" s="90"/>
      <c r="R94" s="90"/>
      <c r="S94" s="90"/>
      <c r="T94" s="90"/>
      <c r="U94" s="90"/>
      <c r="V94" s="90"/>
      <c r="W94" s="90"/>
      <c r="X94" s="74"/>
      <c r="Y94" s="90"/>
      <c r="Z94" s="74"/>
      <c r="AA94" s="90"/>
      <c r="AB94" s="90"/>
      <c r="AC94" s="81"/>
      <c r="AD94" s="81"/>
      <c r="AE94" s="81"/>
      <c r="AF94" s="81"/>
      <c r="AG94" s="5"/>
      <c r="AH94" s="5">
        <v>351984.04</v>
      </c>
      <c r="AI94" s="5"/>
      <c r="AJ94" s="5">
        <v>394290.73</v>
      </c>
      <c r="AK94" s="5">
        <v>5766.36</v>
      </c>
      <c r="AL94" s="5">
        <v>171937.79</v>
      </c>
      <c r="AM94" s="5">
        <v>151313.76</v>
      </c>
      <c r="AN94" s="62">
        <v>148248.97</v>
      </c>
      <c r="AO94" s="43">
        <f t="shared" si="17"/>
        <v>171937.79</v>
      </c>
      <c r="AP94" s="43">
        <f t="shared" si="18"/>
        <v>171937.79</v>
      </c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>
        <v>5746.362</v>
      </c>
      <c r="BB94" s="5">
        <v>109038.09</v>
      </c>
      <c r="BC94" s="5">
        <v>92488.11</v>
      </c>
      <c r="BD94" s="64">
        <v>77177.29</v>
      </c>
      <c r="BE94" s="5">
        <f t="shared" si="19"/>
        <v>109038.09</v>
      </c>
      <c r="BF94" s="5">
        <f t="shared" si="20"/>
        <v>109038.09</v>
      </c>
      <c r="BG94" s="5"/>
      <c r="BH94" s="5"/>
      <c r="BI94" s="5">
        <v>423.216</v>
      </c>
      <c r="BJ94" s="5">
        <v>586791.54</v>
      </c>
      <c r="BK94" s="5">
        <v>583714.71</v>
      </c>
      <c r="BL94" s="64">
        <v>160040.38</v>
      </c>
      <c r="BM94" s="5">
        <f>SUM(BJ94)</f>
        <v>586791.54</v>
      </c>
      <c r="BN94" s="5">
        <f>SUM(BJ94)</f>
        <v>586791.54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>
        <v>216.317</v>
      </c>
      <c r="CH94" s="5">
        <v>16075.74</v>
      </c>
      <c r="CI94" s="5">
        <v>14019.89</v>
      </c>
      <c r="CJ94" s="64">
        <v>8824.09</v>
      </c>
      <c r="CK94" s="5">
        <f t="shared" si="13"/>
        <v>16075.74</v>
      </c>
      <c r="CL94" s="5">
        <f t="shared" si="14"/>
        <v>16075.74</v>
      </c>
      <c r="CM94" s="5"/>
      <c r="CN94" s="5"/>
      <c r="CO94" s="5"/>
      <c r="CP94" s="5"/>
      <c r="CQ94" s="5"/>
      <c r="CR94" s="5"/>
      <c r="CS94" s="130">
        <v>4</v>
      </c>
      <c r="CT94" s="130">
        <v>4</v>
      </c>
      <c r="CU94" s="129">
        <v>140249.61</v>
      </c>
      <c r="CV94" s="5">
        <v>110029.95</v>
      </c>
    </row>
    <row r="95" spans="1:100" ht="12" customHeight="1">
      <c r="A95" s="7">
        <v>88</v>
      </c>
      <c r="B95" s="7" t="s">
        <v>212</v>
      </c>
      <c r="C95" s="7"/>
      <c r="D95" s="7">
        <v>9329.82</v>
      </c>
      <c r="E95" s="7">
        <v>5027.82</v>
      </c>
      <c r="F95" s="7">
        <v>2889.36</v>
      </c>
      <c r="G95" s="21">
        <v>4656</v>
      </c>
      <c r="H95" s="21">
        <v>9979.15</v>
      </c>
      <c r="I95" s="21"/>
      <c r="J95" s="50"/>
      <c r="O95" s="5">
        <v>11923.85</v>
      </c>
      <c r="P95" s="90"/>
      <c r="Q95" s="90"/>
      <c r="R95" s="90"/>
      <c r="S95" s="90"/>
      <c r="T95" s="90"/>
      <c r="U95" s="90"/>
      <c r="V95" s="90"/>
      <c r="W95" s="90"/>
      <c r="X95" s="74"/>
      <c r="Y95" s="90"/>
      <c r="Z95" s="74"/>
      <c r="AA95" s="90"/>
      <c r="AB95" s="90"/>
      <c r="AC95" s="81"/>
      <c r="AD95" s="81"/>
      <c r="AE95" s="81"/>
      <c r="AF95" s="81"/>
      <c r="AG95" s="5"/>
      <c r="AH95" s="5">
        <v>1006.75</v>
      </c>
      <c r="AI95" s="5"/>
      <c r="AJ95" s="5">
        <v>1180.32</v>
      </c>
      <c r="AK95" s="5">
        <v>0</v>
      </c>
      <c r="AL95" s="5">
        <v>0</v>
      </c>
      <c r="AM95" s="5">
        <v>0</v>
      </c>
      <c r="AN95" s="9">
        <v>0</v>
      </c>
      <c r="AO95" s="43">
        <f t="shared" si="17"/>
        <v>0</v>
      </c>
      <c r="AP95" s="43">
        <f t="shared" si="18"/>
        <v>0</v>
      </c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>
        <v>0</v>
      </c>
      <c r="BB95" s="5">
        <v>0</v>
      </c>
      <c r="BC95" s="5">
        <v>0</v>
      </c>
      <c r="BD95" s="9">
        <v>0</v>
      </c>
      <c r="BE95" s="5">
        <f t="shared" si="19"/>
        <v>0</v>
      </c>
      <c r="BF95" s="5">
        <f t="shared" si="20"/>
        <v>0</v>
      </c>
      <c r="BG95" s="5"/>
      <c r="BH95" s="5"/>
      <c r="BI95" s="5"/>
      <c r="BJ95" s="5"/>
      <c r="BK95" s="5"/>
      <c r="BL95" s="9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>
        <v>12.363</v>
      </c>
      <c r="CH95" s="5">
        <v>917.19</v>
      </c>
      <c r="CI95" s="5">
        <v>743.62</v>
      </c>
      <c r="CJ95" s="64">
        <v>1180.32</v>
      </c>
      <c r="CK95" s="5">
        <f t="shared" si="13"/>
        <v>917.19</v>
      </c>
      <c r="CL95" s="5">
        <f t="shared" si="14"/>
        <v>917.19</v>
      </c>
      <c r="CM95" s="5"/>
      <c r="CN95" s="5"/>
      <c r="CO95" s="5"/>
      <c r="CP95" s="5"/>
      <c r="CQ95" s="5"/>
      <c r="CR95" s="5"/>
      <c r="CS95" s="130">
        <v>1</v>
      </c>
      <c r="CT95" s="130">
        <v>1</v>
      </c>
      <c r="CU95" s="129">
        <v>6960.51</v>
      </c>
      <c r="CV95" s="5">
        <v>2267.38</v>
      </c>
    </row>
    <row r="96" spans="1:100" ht="12" customHeight="1">
      <c r="A96" s="7">
        <v>89</v>
      </c>
      <c r="B96" s="7" t="s">
        <v>252</v>
      </c>
      <c r="C96" s="7"/>
      <c r="D96" s="7">
        <v>0</v>
      </c>
      <c r="E96" s="7">
        <v>32194.3</v>
      </c>
      <c r="F96" s="7">
        <v>18052.8</v>
      </c>
      <c r="G96" s="21">
        <v>12937.7</v>
      </c>
      <c r="H96" s="21">
        <v>53788.27</v>
      </c>
      <c r="I96" s="21"/>
      <c r="J96" s="50"/>
      <c r="O96" s="5">
        <v>9396.53</v>
      </c>
      <c r="P96" s="90"/>
      <c r="Q96" s="90"/>
      <c r="R96" s="90"/>
      <c r="S96" s="90"/>
      <c r="T96" s="90"/>
      <c r="U96" s="90"/>
      <c r="V96" s="90"/>
      <c r="W96" s="90"/>
      <c r="X96" s="74"/>
      <c r="Y96" s="90"/>
      <c r="Z96" s="74"/>
      <c r="AA96" s="90"/>
      <c r="AB96" s="90"/>
      <c r="AC96" s="81"/>
      <c r="AD96" s="81"/>
      <c r="AE96" s="81"/>
      <c r="AF96" s="81"/>
      <c r="AG96" s="5"/>
      <c r="AH96" s="5"/>
      <c r="AI96" s="5"/>
      <c r="AJ96" s="5">
        <v>4811.86</v>
      </c>
      <c r="AK96" s="5">
        <v>561.96</v>
      </c>
      <c r="AL96" s="5">
        <v>17009.28</v>
      </c>
      <c r="AM96" s="5">
        <v>14244.48</v>
      </c>
      <c r="AN96" s="9">
        <v>2764.8</v>
      </c>
      <c r="AO96" s="43">
        <f t="shared" si="17"/>
        <v>17009.28</v>
      </c>
      <c r="AP96" s="43">
        <f t="shared" si="18"/>
        <v>17009.28</v>
      </c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>
        <v>561.961</v>
      </c>
      <c r="BB96" s="5">
        <v>10919.79</v>
      </c>
      <c r="BC96" s="5">
        <v>9134.54</v>
      </c>
      <c r="BD96" s="9">
        <v>1785.25</v>
      </c>
      <c r="BE96" s="5">
        <f t="shared" si="19"/>
        <v>10919.79</v>
      </c>
      <c r="BF96" s="5">
        <f t="shared" si="20"/>
        <v>10919.79</v>
      </c>
      <c r="BG96" s="5"/>
      <c r="BH96" s="5"/>
      <c r="BI96" s="5"/>
      <c r="BJ96" s="5"/>
      <c r="BK96" s="5"/>
      <c r="BL96" s="9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>
        <v>27.264</v>
      </c>
      <c r="CH96" s="5">
        <v>2033.36</v>
      </c>
      <c r="CI96" s="5">
        <v>1771.55</v>
      </c>
      <c r="CJ96" s="9">
        <v>261.81</v>
      </c>
      <c r="CK96" s="5">
        <f t="shared" si="13"/>
        <v>2033.36</v>
      </c>
      <c r="CL96" s="5">
        <f t="shared" si="14"/>
        <v>2033.36</v>
      </c>
      <c r="CM96" s="5"/>
      <c r="CN96" s="5"/>
      <c r="CO96" s="5"/>
      <c r="CP96" s="5"/>
      <c r="CQ96" s="5"/>
      <c r="CR96" s="5"/>
      <c r="CS96" s="130">
        <v>1</v>
      </c>
      <c r="CT96" s="130">
        <v>1</v>
      </c>
      <c r="CU96" s="129">
        <v>7582.71</v>
      </c>
      <c r="CV96" s="5">
        <v>0</v>
      </c>
    </row>
    <row r="97" spans="1:100" ht="12" customHeight="1">
      <c r="A97" s="7">
        <v>90</v>
      </c>
      <c r="B97" s="7" t="s">
        <v>249</v>
      </c>
      <c r="C97" s="7"/>
      <c r="D97" s="7">
        <v>48049.09</v>
      </c>
      <c r="E97" s="7">
        <v>94871.7</v>
      </c>
      <c r="F97" s="7">
        <v>47658.24</v>
      </c>
      <c r="G97" s="21">
        <v>32318.22</v>
      </c>
      <c r="H97" s="21">
        <v>153583.19</v>
      </c>
      <c r="I97" s="21"/>
      <c r="J97" s="50"/>
      <c r="O97" s="5">
        <v>69314.06</v>
      </c>
      <c r="P97" s="90"/>
      <c r="Q97" s="90"/>
      <c r="R97" s="90"/>
      <c r="S97" s="90"/>
      <c r="T97" s="90"/>
      <c r="U97" s="90"/>
      <c r="V97" s="90"/>
      <c r="W97" s="90"/>
      <c r="X97" s="74"/>
      <c r="Y97" s="90"/>
      <c r="Z97" s="74"/>
      <c r="AA97" s="90"/>
      <c r="AB97" s="90"/>
      <c r="AC97" s="81"/>
      <c r="AD97" s="81"/>
      <c r="AE97" s="81"/>
      <c r="AF97" s="81"/>
      <c r="AG97" s="5"/>
      <c r="AH97" s="5">
        <v>24169.06</v>
      </c>
      <c r="AI97" s="5"/>
      <c r="AJ97" s="5">
        <v>32922.25</v>
      </c>
      <c r="AK97" s="5">
        <v>2199.5</v>
      </c>
      <c r="AL97" s="5">
        <v>65737.04</v>
      </c>
      <c r="AM97" s="5">
        <v>60531.38</v>
      </c>
      <c r="AN97" s="62">
        <v>19112.81</v>
      </c>
      <c r="AO97" s="43">
        <f t="shared" si="17"/>
        <v>65737.04</v>
      </c>
      <c r="AP97" s="43">
        <f t="shared" si="18"/>
        <v>65737.04</v>
      </c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>
        <v>2199.502</v>
      </c>
      <c r="BB97" s="5">
        <v>41984.69</v>
      </c>
      <c r="BC97" s="5">
        <v>39079.74</v>
      </c>
      <c r="BD97" s="64">
        <v>12310.09</v>
      </c>
      <c r="BE97" s="5">
        <f t="shared" si="19"/>
        <v>41984.69</v>
      </c>
      <c r="BF97" s="5">
        <f t="shared" si="20"/>
        <v>41984.69</v>
      </c>
      <c r="BG97" s="5"/>
      <c r="BH97" s="5"/>
      <c r="BI97" s="5"/>
      <c r="BJ97" s="5"/>
      <c r="BK97" s="5"/>
      <c r="BL97" s="9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>
        <v>81.485</v>
      </c>
      <c r="CH97" s="5">
        <v>6053.81</v>
      </c>
      <c r="CI97" s="5">
        <v>5411.23</v>
      </c>
      <c r="CJ97" s="64">
        <v>1499.35</v>
      </c>
      <c r="CK97" s="5">
        <f t="shared" si="13"/>
        <v>6053.81</v>
      </c>
      <c r="CL97" s="5">
        <f t="shared" si="14"/>
        <v>6053.81</v>
      </c>
      <c r="CM97" s="5"/>
      <c r="CN97" s="5"/>
      <c r="CO97" s="5"/>
      <c r="CP97" s="5"/>
      <c r="CQ97" s="5"/>
      <c r="CR97" s="5"/>
      <c r="CS97" s="130">
        <v>6</v>
      </c>
      <c r="CT97" s="130">
        <v>6</v>
      </c>
      <c r="CU97" s="129">
        <v>85150.85</v>
      </c>
      <c r="CV97" s="5">
        <v>47813.82</v>
      </c>
    </row>
    <row r="98" spans="1:100" ht="12" customHeight="1">
      <c r="A98" s="7">
        <v>91</v>
      </c>
      <c r="B98" s="7" t="s">
        <v>250</v>
      </c>
      <c r="C98" s="7"/>
      <c r="D98" s="7">
        <v>30339.88</v>
      </c>
      <c r="E98" s="7">
        <v>86213.94</v>
      </c>
      <c r="F98" s="7">
        <v>43309.44</v>
      </c>
      <c r="G98" s="21">
        <v>29369.58</v>
      </c>
      <c r="H98" s="21">
        <v>147289.76</v>
      </c>
      <c r="I98" s="21"/>
      <c r="J98" s="50"/>
      <c r="O98" s="5">
        <v>41943.08</v>
      </c>
      <c r="P98" s="90"/>
      <c r="Q98" s="90"/>
      <c r="R98" s="90"/>
      <c r="S98" s="90"/>
      <c r="T98" s="90"/>
      <c r="U98" s="90"/>
      <c r="V98" s="90"/>
      <c r="W98" s="90"/>
      <c r="X98" s="74"/>
      <c r="Y98" s="90"/>
      <c r="Z98" s="74"/>
      <c r="AA98" s="90"/>
      <c r="AB98" s="90"/>
      <c r="AC98" s="81"/>
      <c r="AD98" s="81"/>
      <c r="AE98" s="81"/>
      <c r="AF98" s="81"/>
      <c r="AG98" s="5"/>
      <c r="AH98" s="5">
        <v>16746.23</v>
      </c>
      <c r="AI98" s="5"/>
      <c r="AJ98" s="5">
        <v>25489.17</v>
      </c>
      <c r="AK98" s="5">
        <v>2049.79</v>
      </c>
      <c r="AL98" s="5">
        <v>61001.72</v>
      </c>
      <c r="AM98" s="5">
        <v>56087.85</v>
      </c>
      <c r="AN98" s="62">
        <v>15130.54</v>
      </c>
      <c r="AO98" s="43">
        <f t="shared" si="17"/>
        <v>61001.72</v>
      </c>
      <c r="AP98" s="43">
        <f t="shared" si="18"/>
        <v>61001.72</v>
      </c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>
        <v>2049.781</v>
      </c>
      <c r="BB98" s="5">
        <v>38936.61</v>
      </c>
      <c r="BC98" s="5">
        <v>35368.53</v>
      </c>
      <c r="BD98" s="64">
        <v>9305.55</v>
      </c>
      <c r="BE98" s="5">
        <f t="shared" si="19"/>
        <v>38936.61</v>
      </c>
      <c r="BF98" s="5">
        <f t="shared" si="20"/>
        <v>38936.61</v>
      </c>
      <c r="BG98" s="5"/>
      <c r="BH98" s="5"/>
      <c r="BI98" s="5"/>
      <c r="BJ98" s="5"/>
      <c r="BK98" s="5"/>
      <c r="BL98" s="9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>
        <v>64.82</v>
      </c>
      <c r="CH98" s="5">
        <v>4812.24</v>
      </c>
      <c r="CI98" s="5">
        <v>4551.25</v>
      </c>
      <c r="CJ98" s="64">
        <v>1053.08</v>
      </c>
      <c r="CK98" s="5">
        <f t="shared" si="13"/>
        <v>4812.24</v>
      </c>
      <c r="CL98" s="5">
        <f t="shared" si="14"/>
        <v>4812.24</v>
      </c>
      <c r="CM98" s="5"/>
      <c r="CN98" s="5"/>
      <c r="CO98" s="5"/>
      <c r="CP98" s="5"/>
      <c r="CQ98" s="5"/>
      <c r="CR98" s="5"/>
      <c r="CS98" s="130">
        <v>5</v>
      </c>
      <c r="CT98" s="130">
        <v>5</v>
      </c>
      <c r="CU98" s="129">
        <v>79879.82</v>
      </c>
      <c r="CV98" s="5">
        <v>38352.84</v>
      </c>
    </row>
    <row r="99" spans="1:100" ht="12" customHeight="1">
      <c r="A99" s="7">
        <v>92</v>
      </c>
      <c r="B99" s="7" t="s">
        <v>127</v>
      </c>
      <c r="C99" s="7"/>
      <c r="D99" s="7">
        <v>12016.43</v>
      </c>
      <c r="E99" s="7">
        <v>147016.98</v>
      </c>
      <c r="F99" s="7">
        <v>82874.88</v>
      </c>
      <c r="G99" s="21">
        <v>56199.48</v>
      </c>
      <c r="H99" s="21">
        <v>279851.25</v>
      </c>
      <c r="I99" s="21"/>
      <c r="J99" s="50"/>
      <c r="O99" s="5">
        <v>18256.52</v>
      </c>
      <c r="P99" s="90"/>
      <c r="Q99" s="90"/>
      <c r="R99" s="90"/>
      <c r="S99" s="90"/>
      <c r="T99" s="90"/>
      <c r="U99" s="90"/>
      <c r="V99" s="90"/>
      <c r="W99" s="90"/>
      <c r="X99" s="74"/>
      <c r="Y99" s="90"/>
      <c r="Z99" s="74"/>
      <c r="AA99" s="90"/>
      <c r="AB99" s="90"/>
      <c r="AC99" s="81"/>
      <c r="AD99" s="81"/>
      <c r="AE99" s="81"/>
      <c r="AF99" s="81"/>
      <c r="AG99" s="5"/>
      <c r="AH99" s="5">
        <v>37551.93</v>
      </c>
      <c r="AI99" s="5"/>
      <c r="AJ99" s="5">
        <v>60755.66</v>
      </c>
      <c r="AK99" s="5">
        <v>3082.77</v>
      </c>
      <c r="AL99" s="5">
        <v>91862.92</v>
      </c>
      <c r="AM99" s="5">
        <v>88290.65</v>
      </c>
      <c r="AN99" s="62">
        <v>9066.87</v>
      </c>
      <c r="AO99" s="43">
        <f t="shared" si="17"/>
        <v>91862.92</v>
      </c>
      <c r="AP99" s="43">
        <f t="shared" si="18"/>
        <v>91862.92</v>
      </c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>
        <v>3082.773</v>
      </c>
      <c r="BB99" s="5">
        <v>58475.36</v>
      </c>
      <c r="BC99" s="5">
        <v>55988.56</v>
      </c>
      <c r="BD99" s="64">
        <v>5871.41</v>
      </c>
      <c r="BE99" s="5">
        <f t="shared" si="19"/>
        <v>58475.36</v>
      </c>
      <c r="BF99" s="5">
        <f t="shared" si="20"/>
        <v>58475.36</v>
      </c>
      <c r="BG99" s="5"/>
      <c r="BH99" s="5"/>
      <c r="BI99" s="5">
        <v>313.313</v>
      </c>
      <c r="BJ99" s="5">
        <v>434493.33</v>
      </c>
      <c r="BK99" s="5">
        <v>417667.92</v>
      </c>
      <c r="BL99" s="64">
        <v>45152.93</v>
      </c>
      <c r="BM99" s="5">
        <f>SUM(BJ99)</f>
        <v>434493.33</v>
      </c>
      <c r="BN99" s="5">
        <f>SUM(BJ99)</f>
        <v>434493.33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>
        <v>107.292</v>
      </c>
      <c r="CH99" s="5">
        <v>7970.13</v>
      </c>
      <c r="CI99" s="5">
        <v>7650.88</v>
      </c>
      <c r="CJ99" s="64">
        <v>664.45</v>
      </c>
      <c r="CK99" s="5">
        <f t="shared" si="13"/>
        <v>7970.13</v>
      </c>
      <c r="CL99" s="5">
        <f t="shared" si="14"/>
        <v>7970.13</v>
      </c>
      <c r="CM99" s="5"/>
      <c r="CN99" s="5"/>
      <c r="CO99" s="5"/>
      <c r="CP99" s="5"/>
      <c r="CQ99" s="5"/>
      <c r="CR99" s="5"/>
      <c r="CS99" s="130">
        <v>2</v>
      </c>
      <c r="CT99" s="130">
        <v>2</v>
      </c>
      <c r="CU99" s="129">
        <v>18384.11</v>
      </c>
      <c r="CV99" s="5">
        <v>30121.37</v>
      </c>
    </row>
    <row r="100" spans="1:100" ht="12" customHeight="1">
      <c r="A100" s="7">
        <v>93</v>
      </c>
      <c r="B100" s="7" t="s">
        <v>128</v>
      </c>
      <c r="C100" s="7"/>
      <c r="D100" s="7">
        <v>490.08</v>
      </c>
      <c r="E100" s="7">
        <v>43441.11</v>
      </c>
      <c r="F100" s="7">
        <v>16510.38</v>
      </c>
      <c r="G100" s="21">
        <v>18790.47</v>
      </c>
      <c r="H100" s="21">
        <v>74983.54</v>
      </c>
      <c r="I100" s="21"/>
      <c r="J100" s="50"/>
      <c r="O100" s="5">
        <v>4248.5</v>
      </c>
      <c r="P100" s="90"/>
      <c r="Q100" s="90"/>
      <c r="R100" s="90"/>
      <c r="S100" s="90"/>
      <c r="T100" s="90"/>
      <c r="U100" s="90"/>
      <c r="V100" s="90"/>
      <c r="W100" s="90"/>
      <c r="X100" s="74"/>
      <c r="Y100" s="90"/>
      <c r="Z100" s="74"/>
      <c r="AA100" s="90"/>
      <c r="AB100" s="90"/>
      <c r="AC100" s="81"/>
      <c r="AD100" s="81"/>
      <c r="AE100" s="81"/>
      <c r="AF100" s="81"/>
      <c r="AG100" s="5"/>
      <c r="AH100" s="5">
        <v>91.67</v>
      </c>
      <c r="AI100" s="5"/>
      <c r="AJ100" s="5">
        <v>2131.04</v>
      </c>
      <c r="AK100" s="5">
        <v>973.74</v>
      </c>
      <c r="AL100" s="5">
        <v>28955.65</v>
      </c>
      <c r="AM100" s="5">
        <v>27821.15</v>
      </c>
      <c r="AN100" s="62">
        <v>1186.27</v>
      </c>
      <c r="AO100" s="43">
        <f t="shared" si="17"/>
        <v>28955.65</v>
      </c>
      <c r="AP100" s="43">
        <f t="shared" si="18"/>
        <v>28955.65</v>
      </c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>
        <v>973.743</v>
      </c>
      <c r="BB100" s="5">
        <v>18410.47</v>
      </c>
      <c r="BC100" s="5">
        <v>17666.33</v>
      </c>
      <c r="BD100" s="64">
        <v>776.08</v>
      </c>
      <c r="BE100" s="5">
        <f t="shared" si="19"/>
        <v>18410.47</v>
      </c>
      <c r="BF100" s="5">
        <f t="shared" si="20"/>
        <v>18410.47</v>
      </c>
      <c r="BG100" s="5"/>
      <c r="BH100" s="5"/>
      <c r="BI100" s="5"/>
      <c r="BJ100" s="5"/>
      <c r="BK100" s="5"/>
      <c r="BL100" s="10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>
        <v>57.616</v>
      </c>
      <c r="CH100" s="5">
        <v>4278.47</v>
      </c>
      <c r="CI100" s="5">
        <v>4117.74</v>
      </c>
      <c r="CJ100" s="64">
        <v>168.69</v>
      </c>
      <c r="CK100" s="5">
        <f t="shared" si="13"/>
        <v>4278.47</v>
      </c>
      <c r="CL100" s="5">
        <f t="shared" si="14"/>
        <v>4278.47</v>
      </c>
      <c r="CM100" s="5"/>
      <c r="CN100" s="5"/>
      <c r="CO100" s="5"/>
      <c r="CP100" s="5"/>
      <c r="CQ100" s="5"/>
      <c r="CR100" s="5"/>
      <c r="CS100" s="130"/>
      <c r="CT100" s="130"/>
      <c r="CU100" s="129"/>
      <c r="CV100" s="5"/>
    </row>
    <row r="101" spans="1:100" ht="12" customHeight="1">
      <c r="A101" s="7">
        <v>94</v>
      </c>
      <c r="B101" s="7" t="s">
        <v>129</v>
      </c>
      <c r="C101" s="7"/>
      <c r="D101" s="7">
        <v>61058.66</v>
      </c>
      <c r="E101" s="7">
        <v>55870.2</v>
      </c>
      <c r="F101" s="7">
        <v>23016.12</v>
      </c>
      <c r="G101" s="21">
        <v>24166.86</v>
      </c>
      <c r="H101" s="21">
        <v>98351.17</v>
      </c>
      <c r="I101" s="21"/>
      <c r="J101" s="50"/>
      <c r="O101" s="5">
        <v>65760.67</v>
      </c>
      <c r="P101" s="90"/>
      <c r="Q101" s="90"/>
      <c r="R101" s="90"/>
      <c r="S101" s="90"/>
      <c r="T101" s="90"/>
      <c r="U101" s="90"/>
      <c r="V101" s="90"/>
      <c r="W101" s="90"/>
      <c r="X101" s="74"/>
      <c r="Y101" s="90"/>
      <c r="Z101" s="74"/>
      <c r="AA101" s="90"/>
      <c r="AB101" s="90"/>
      <c r="AC101" s="81"/>
      <c r="AD101" s="81"/>
      <c r="AE101" s="81"/>
      <c r="AF101" s="81"/>
      <c r="AG101" s="5"/>
      <c r="AH101" s="5">
        <v>34172.03</v>
      </c>
      <c r="AI101" s="5"/>
      <c r="AJ101" s="5">
        <v>28458.26</v>
      </c>
      <c r="AK101" s="5">
        <v>1305.29</v>
      </c>
      <c r="AL101" s="5">
        <v>38763.85</v>
      </c>
      <c r="AM101" s="5">
        <v>43172.58</v>
      </c>
      <c r="AN101" s="62">
        <v>16783.05</v>
      </c>
      <c r="AO101" s="43">
        <f t="shared" si="17"/>
        <v>38763.85</v>
      </c>
      <c r="AP101" s="43">
        <f t="shared" si="18"/>
        <v>38763.85</v>
      </c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>
        <v>1305.29</v>
      </c>
      <c r="BB101" s="5">
        <v>24628.54</v>
      </c>
      <c r="BC101" s="5">
        <v>25347.47</v>
      </c>
      <c r="BD101" s="64">
        <v>9626.35</v>
      </c>
      <c r="BE101" s="5">
        <f t="shared" si="19"/>
        <v>24628.54</v>
      </c>
      <c r="BF101" s="5">
        <f t="shared" si="20"/>
        <v>24628.54</v>
      </c>
      <c r="BG101" s="5"/>
      <c r="BH101" s="5"/>
      <c r="BI101" s="5"/>
      <c r="BJ101" s="5"/>
      <c r="BK101" s="5"/>
      <c r="BL101" s="9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>
        <v>85.891</v>
      </c>
      <c r="CH101" s="5">
        <v>6377.54</v>
      </c>
      <c r="CI101" s="5">
        <v>6963.65</v>
      </c>
      <c r="CJ101" s="64">
        <v>2048.86</v>
      </c>
      <c r="CK101" s="5">
        <f t="shared" si="13"/>
        <v>6377.54</v>
      </c>
      <c r="CL101" s="5">
        <f t="shared" si="14"/>
        <v>6377.54</v>
      </c>
      <c r="CM101" s="5"/>
      <c r="CN101" s="5"/>
      <c r="CO101" s="5"/>
      <c r="CP101" s="5"/>
      <c r="CQ101" s="5"/>
      <c r="CR101" s="5"/>
      <c r="CS101" s="130">
        <v>8</v>
      </c>
      <c r="CT101" s="130">
        <v>8</v>
      </c>
      <c r="CU101" s="129">
        <v>64550.13</v>
      </c>
      <c r="CV101" s="5">
        <v>58086.72</v>
      </c>
    </row>
    <row r="102" spans="1:100" ht="12" customHeight="1">
      <c r="A102" s="7">
        <v>95</v>
      </c>
      <c r="B102" s="7" t="s">
        <v>130</v>
      </c>
      <c r="C102" s="7"/>
      <c r="D102" s="7">
        <v>2097.86</v>
      </c>
      <c r="E102" s="7">
        <v>28386.36</v>
      </c>
      <c r="F102" s="7">
        <v>32402.65</v>
      </c>
      <c r="G102" s="21">
        <v>10850.88</v>
      </c>
      <c r="H102" s="21">
        <v>72477.69</v>
      </c>
      <c r="I102" s="21"/>
      <c r="J102" s="50"/>
      <c r="O102" s="5">
        <v>1260.05</v>
      </c>
      <c r="P102" s="89"/>
      <c r="Q102" s="89"/>
      <c r="R102" s="90"/>
      <c r="S102" s="89"/>
      <c r="T102" s="90"/>
      <c r="U102" s="90"/>
      <c r="V102" s="90"/>
      <c r="W102" s="89"/>
      <c r="X102" s="74"/>
      <c r="Y102" s="89"/>
      <c r="Z102" s="74"/>
      <c r="AA102" s="90"/>
      <c r="AB102" s="89"/>
      <c r="AC102" s="81"/>
      <c r="AD102" s="81"/>
      <c r="AE102" s="81"/>
      <c r="AF102" s="81"/>
      <c r="AG102" s="5"/>
      <c r="AH102" s="5">
        <v>6898.61</v>
      </c>
      <c r="AI102" s="5"/>
      <c r="AJ102" s="5">
        <v>5069.54</v>
      </c>
      <c r="AK102" s="5">
        <v>640.98</v>
      </c>
      <c r="AL102" s="5">
        <v>19078.48</v>
      </c>
      <c r="AM102" s="5">
        <v>19055.47</v>
      </c>
      <c r="AN102" s="62">
        <v>759.33</v>
      </c>
      <c r="AO102" s="43">
        <f t="shared" si="17"/>
        <v>19078.48</v>
      </c>
      <c r="AP102" s="43">
        <f t="shared" si="18"/>
        <v>19078.48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>
        <v>640.98</v>
      </c>
      <c r="BB102" s="5">
        <v>12136.45</v>
      </c>
      <c r="BC102" s="5">
        <v>12093.24</v>
      </c>
      <c r="BD102" s="64">
        <v>496.77</v>
      </c>
      <c r="BE102" s="5">
        <f t="shared" si="19"/>
        <v>12136.45</v>
      </c>
      <c r="BF102" s="5">
        <f t="shared" si="20"/>
        <v>12136.45</v>
      </c>
      <c r="BG102" s="5"/>
      <c r="BH102" s="5"/>
      <c r="BI102" s="5">
        <v>64.946</v>
      </c>
      <c r="BJ102" s="5">
        <v>90062.96</v>
      </c>
      <c r="BK102" s="5">
        <v>91953.88</v>
      </c>
      <c r="BL102" s="64">
        <v>3736</v>
      </c>
      <c r="BM102" s="5">
        <f>SUM(BJ102)</f>
        <v>90062.96</v>
      </c>
      <c r="BN102" s="5">
        <f>SUM(BJ102)</f>
        <v>90062.96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>
        <v>28.551</v>
      </c>
      <c r="CH102" s="5">
        <v>2121</v>
      </c>
      <c r="CI102" s="5">
        <v>2125.37</v>
      </c>
      <c r="CJ102" s="64">
        <v>77.44</v>
      </c>
      <c r="CK102" s="5">
        <f t="shared" si="13"/>
        <v>2121</v>
      </c>
      <c r="CL102" s="5">
        <f t="shared" si="14"/>
        <v>2121</v>
      </c>
      <c r="CM102" s="5"/>
      <c r="CN102" s="5"/>
      <c r="CO102" s="5"/>
      <c r="CP102" s="5"/>
      <c r="CQ102" s="5"/>
      <c r="CR102" s="5"/>
      <c r="CS102" s="130"/>
      <c r="CT102" s="130"/>
      <c r="CU102" s="129"/>
      <c r="CV102" s="5"/>
    </row>
    <row r="103" spans="1:100" ht="12" customHeight="1">
      <c r="A103" s="7">
        <v>96</v>
      </c>
      <c r="B103" s="7" t="s">
        <v>131</v>
      </c>
      <c r="C103" s="7"/>
      <c r="D103" s="7">
        <v>54585.1</v>
      </c>
      <c r="E103" s="7">
        <v>88585.14</v>
      </c>
      <c r="F103" s="7">
        <v>56505.6</v>
      </c>
      <c r="G103" s="21">
        <v>38317.92</v>
      </c>
      <c r="H103" s="21">
        <v>177081.23</v>
      </c>
      <c r="I103" s="21"/>
      <c r="J103" s="50"/>
      <c r="O103" s="5">
        <v>60912.53</v>
      </c>
      <c r="P103" s="88" t="s">
        <v>334</v>
      </c>
      <c r="Q103" s="88" t="s">
        <v>334</v>
      </c>
      <c r="R103" s="90"/>
      <c r="S103" s="88" t="s">
        <v>326</v>
      </c>
      <c r="T103" s="90"/>
      <c r="U103" s="90"/>
      <c r="V103" s="90"/>
      <c r="W103" s="88" t="s">
        <v>327</v>
      </c>
      <c r="X103" s="74"/>
      <c r="Y103" s="88" t="s">
        <v>328</v>
      </c>
      <c r="Z103" s="74"/>
      <c r="AA103" s="90"/>
      <c r="AB103" s="88" t="s">
        <v>330</v>
      </c>
      <c r="AC103" s="81"/>
      <c r="AD103" s="81"/>
      <c r="AE103" s="81"/>
      <c r="AF103" s="81"/>
      <c r="AG103" s="5"/>
      <c r="AH103" s="5">
        <v>30330.77</v>
      </c>
      <c r="AI103" s="5"/>
      <c r="AJ103" s="5">
        <v>35302.77</v>
      </c>
      <c r="AK103" s="5">
        <v>3050.06</v>
      </c>
      <c r="AL103" s="5">
        <v>90697.93</v>
      </c>
      <c r="AM103" s="5">
        <v>87917.38</v>
      </c>
      <c r="AN103" s="62">
        <v>22008.55</v>
      </c>
      <c r="AO103" s="43">
        <f t="shared" si="17"/>
        <v>90697.93</v>
      </c>
      <c r="AP103" s="43">
        <f t="shared" si="18"/>
        <v>90697.93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>
        <v>3050.055</v>
      </c>
      <c r="BB103" s="5">
        <v>57667.06</v>
      </c>
      <c r="BC103" s="5">
        <v>55672.28</v>
      </c>
      <c r="BD103" s="64">
        <v>12098.68</v>
      </c>
      <c r="BE103" s="5">
        <f t="shared" si="19"/>
        <v>57667.06</v>
      </c>
      <c r="BF103" s="5">
        <f t="shared" si="20"/>
        <v>57667.06</v>
      </c>
      <c r="BG103" s="5"/>
      <c r="BH103" s="5"/>
      <c r="BI103" s="5"/>
      <c r="BJ103" s="5"/>
      <c r="BK103" s="5"/>
      <c r="BL103" s="9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>
        <v>101.577</v>
      </c>
      <c r="CH103" s="5">
        <v>7545.19</v>
      </c>
      <c r="CI103" s="5">
        <v>7348.52</v>
      </c>
      <c r="CJ103" s="64">
        <v>1195.54</v>
      </c>
      <c r="CK103" s="5">
        <f t="shared" si="13"/>
        <v>7545.19</v>
      </c>
      <c r="CL103" s="5">
        <f t="shared" si="14"/>
        <v>7545.19</v>
      </c>
      <c r="CM103" s="5"/>
      <c r="CN103" s="5"/>
      <c r="CO103" s="5"/>
      <c r="CP103" s="5"/>
      <c r="CQ103" s="5"/>
      <c r="CR103" s="5"/>
      <c r="CS103" s="130">
        <v>2</v>
      </c>
      <c r="CT103" s="130">
        <v>2</v>
      </c>
      <c r="CU103" s="129">
        <v>33401.3</v>
      </c>
      <c r="CV103" s="5">
        <v>16190.84</v>
      </c>
    </row>
    <row r="104" spans="1:100" ht="12" customHeight="1">
      <c r="A104" s="7">
        <v>97</v>
      </c>
      <c r="B104" s="7" t="s">
        <v>24</v>
      </c>
      <c r="C104" s="7"/>
      <c r="D104" s="7">
        <v>114587.75</v>
      </c>
      <c r="E104" s="7">
        <v>111720.54</v>
      </c>
      <c r="F104" s="7">
        <v>71262.72</v>
      </c>
      <c r="G104" s="21">
        <v>48325.14</v>
      </c>
      <c r="H104" s="21">
        <v>203607.46</v>
      </c>
      <c r="I104" s="21"/>
      <c r="J104" s="50"/>
      <c r="O104" s="5">
        <v>142288.69</v>
      </c>
      <c r="P104" s="90"/>
      <c r="Q104" s="90"/>
      <c r="R104" s="90"/>
      <c r="S104" s="90"/>
      <c r="T104" s="90"/>
      <c r="U104" s="90"/>
      <c r="V104" s="90"/>
      <c r="W104" s="90"/>
      <c r="X104" s="74"/>
      <c r="Y104" s="90"/>
      <c r="Z104" s="74"/>
      <c r="AA104" s="90"/>
      <c r="AB104" s="90"/>
      <c r="AC104" s="81"/>
      <c r="AD104" s="81"/>
      <c r="AE104" s="81"/>
      <c r="AF104" s="81"/>
      <c r="AG104" s="5"/>
      <c r="AH104" s="5">
        <v>81528.77</v>
      </c>
      <c r="AI104" s="5"/>
      <c r="AJ104" s="5">
        <v>105779.69</v>
      </c>
      <c r="AK104" s="5">
        <v>3053.54</v>
      </c>
      <c r="AL104" s="5">
        <v>91510.43</v>
      </c>
      <c r="AM104" s="5">
        <v>79844.93</v>
      </c>
      <c r="AN104" s="62">
        <v>62965.97</v>
      </c>
      <c r="AO104" s="43">
        <f t="shared" si="17"/>
        <v>91510.43</v>
      </c>
      <c r="AP104" s="43">
        <f t="shared" si="18"/>
        <v>91510.43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>
        <v>3053.535</v>
      </c>
      <c r="BB104" s="5">
        <v>58432.98</v>
      </c>
      <c r="BC104" s="5">
        <v>46573.48</v>
      </c>
      <c r="BD104" s="64">
        <v>38613.07</v>
      </c>
      <c r="BE104" s="5">
        <f t="shared" si="19"/>
        <v>58432.98</v>
      </c>
      <c r="BF104" s="5">
        <f t="shared" si="20"/>
        <v>58432.98</v>
      </c>
      <c r="BG104" s="5"/>
      <c r="BH104" s="5"/>
      <c r="BI104" s="5"/>
      <c r="BJ104" s="5"/>
      <c r="BK104" s="5"/>
      <c r="BL104" s="9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>
        <v>91.907</v>
      </c>
      <c r="CH104" s="5">
        <v>6830.55</v>
      </c>
      <c r="CI104" s="5">
        <v>6104.63</v>
      </c>
      <c r="CJ104" s="64">
        <v>4200.65</v>
      </c>
      <c r="CK104" s="5">
        <f t="shared" si="13"/>
        <v>6830.55</v>
      </c>
      <c r="CL104" s="5">
        <f t="shared" si="14"/>
        <v>6830.55</v>
      </c>
      <c r="CM104" s="5"/>
      <c r="CN104" s="5"/>
      <c r="CO104" s="5"/>
      <c r="CP104" s="5"/>
      <c r="CQ104" s="5"/>
      <c r="CR104" s="5"/>
      <c r="CS104" s="130">
        <v>2</v>
      </c>
      <c r="CT104" s="130">
        <v>10</v>
      </c>
      <c r="CU104" s="129">
        <v>133697.14</v>
      </c>
      <c r="CV104" s="5">
        <v>111922.83</v>
      </c>
    </row>
    <row r="105" spans="1:100" ht="12" customHeight="1">
      <c r="A105" s="7">
        <v>98</v>
      </c>
      <c r="B105" s="7" t="s">
        <v>132</v>
      </c>
      <c r="C105" s="7"/>
      <c r="D105" s="7">
        <v>4358.01</v>
      </c>
      <c r="E105" s="7">
        <v>7031.46</v>
      </c>
      <c r="F105" s="7">
        <v>4040.88</v>
      </c>
      <c r="G105" s="21">
        <v>6511.44</v>
      </c>
      <c r="H105" s="21">
        <v>19188.46</v>
      </c>
      <c r="I105" s="21"/>
      <c r="J105" s="50"/>
      <c r="O105" s="5">
        <v>2753.33</v>
      </c>
      <c r="P105" s="90"/>
      <c r="Q105" s="90"/>
      <c r="R105" s="90"/>
      <c r="S105" s="90"/>
      <c r="T105" s="90"/>
      <c r="U105" s="90"/>
      <c r="V105" s="90"/>
      <c r="W105" s="90"/>
      <c r="X105" s="74"/>
      <c r="Y105" s="90"/>
      <c r="Z105" s="74"/>
      <c r="AA105" s="90"/>
      <c r="AB105" s="90"/>
      <c r="AC105" s="81"/>
      <c r="AD105" s="81"/>
      <c r="AE105" s="81"/>
      <c r="AF105" s="81"/>
      <c r="AG105" s="5"/>
      <c r="AH105" s="5">
        <v>454.25</v>
      </c>
      <c r="AI105" s="5"/>
      <c r="AJ105" s="5">
        <v>269.77</v>
      </c>
      <c r="AK105" s="5">
        <v>0</v>
      </c>
      <c r="AL105" s="5">
        <v>0</v>
      </c>
      <c r="AM105" s="5">
        <v>0</v>
      </c>
      <c r="AN105" s="9">
        <v>0</v>
      </c>
      <c r="AO105" s="43">
        <f t="shared" si="17"/>
        <v>0</v>
      </c>
      <c r="AP105" s="43">
        <f t="shared" si="18"/>
        <v>0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>
        <v>0</v>
      </c>
      <c r="BB105" s="5">
        <v>0</v>
      </c>
      <c r="BC105" s="5">
        <v>0</v>
      </c>
      <c r="BD105" s="9">
        <v>0</v>
      </c>
      <c r="BE105" s="5">
        <f t="shared" si="19"/>
        <v>0</v>
      </c>
      <c r="BF105" s="5">
        <f t="shared" si="20"/>
        <v>0</v>
      </c>
      <c r="BG105" s="5"/>
      <c r="BH105" s="5"/>
      <c r="BI105" s="5"/>
      <c r="BJ105" s="5"/>
      <c r="BK105" s="5"/>
      <c r="BL105" s="9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>
        <v>25.24</v>
      </c>
      <c r="CH105" s="5">
        <v>1874.08</v>
      </c>
      <c r="CI105" s="5">
        <v>2058.56</v>
      </c>
      <c r="CJ105" s="64">
        <v>269.77</v>
      </c>
      <c r="CK105" s="5">
        <f t="shared" si="13"/>
        <v>1874.08</v>
      </c>
      <c r="CL105" s="5">
        <f t="shared" si="14"/>
        <v>1874.08</v>
      </c>
      <c r="CM105" s="5"/>
      <c r="CN105" s="5"/>
      <c r="CO105" s="5"/>
      <c r="CP105" s="5"/>
      <c r="CQ105" s="5"/>
      <c r="CR105" s="5"/>
      <c r="CS105" s="130"/>
      <c r="CT105" s="130">
        <v>1</v>
      </c>
      <c r="CU105" s="129">
        <v>3181.76</v>
      </c>
      <c r="CV105" s="5">
        <v>7222.89</v>
      </c>
    </row>
    <row r="106" spans="1:100" ht="12" customHeight="1">
      <c r="A106" s="7">
        <v>99</v>
      </c>
      <c r="B106" s="7" t="s">
        <v>133</v>
      </c>
      <c r="C106" s="7"/>
      <c r="D106" s="7">
        <v>11818.44</v>
      </c>
      <c r="E106" s="7">
        <v>53593.8</v>
      </c>
      <c r="F106" s="7">
        <v>30211.2</v>
      </c>
      <c r="G106" s="21">
        <v>20486.88</v>
      </c>
      <c r="H106" s="21">
        <v>102586.16</v>
      </c>
      <c r="I106" s="21"/>
      <c r="J106" s="50"/>
      <c r="O106" s="5">
        <v>13524.16</v>
      </c>
      <c r="P106" s="90"/>
      <c r="Q106" s="90"/>
      <c r="R106" s="90"/>
      <c r="S106" s="90"/>
      <c r="T106" s="90"/>
      <c r="U106" s="90"/>
      <c r="V106" s="90"/>
      <c r="W106" s="90"/>
      <c r="X106" s="74"/>
      <c r="Y106" s="90"/>
      <c r="Z106" s="74"/>
      <c r="AA106" s="90"/>
      <c r="AB106" s="90"/>
      <c r="AC106" s="81"/>
      <c r="AD106" s="81"/>
      <c r="AE106" s="81"/>
      <c r="AF106" s="81"/>
      <c r="AG106" s="5"/>
      <c r="AH106" s="5">
        <v>35687.87</v>
      </c>
      <c r="AI106" s="5"/>
      <c r="AJ106" s="5">
        <v>38313.04</v>
      </c>
      <c r="AK106" s="5">
        <v>1619.85</v>
      </c>
      <c r="AL106" s="5">
        <v>48157.53</v>
      </c>
      <c r="AM106" s="5">
        <v>48751.11</v>
      </c>
      <c r="AN106" s="62">
        <v>7841.13</v>
      </c>
      <c r="AO106" s="43">
        <f t="shared" si="17"/>
        <v>48157.53</v>
      </c>
      <c r="AP106" s="43">
        <f t="shared" si="18"/>
        <v>48157.53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>
        <v>1619.848</v>
      </c>
      <c r="BB106" s="5">
        <v>30615.33</v>
      </c>
      <c r="BC106" s="5">
        <v>30442.29</v>
      </c>
      <c r="BD106" s="64">
        <v>4973.82</v>
      </c>
      <c r="BE106" s="5">
        <f t="shared" si="19"/>
        <v>30615.33</v>
      </c>
      <c r="BF106" s="5">
        <f t="shared" si="20"/>
        <v>30615.33</v>
      </c>
      <c r="BG106" s="5"/>
      <c r="BH106" s="5"/>
      <c r="BI106" s="5">
        <v>100.399</v>
      </c>
      <c r="BJ106" s="5">
        <v>137960.19</v>
      </c>
      <c r="BK106" s="5">
        <v>134900.95</v>
      </c>
      <c r="BL106" s="64">
        <v>24919.56</v>
      </c>
      <c r="BM106" s="5">
        <f>SUM(BJ106)</f>
        <v>137960.19</v>
      </c>
      <c r="BN106" s="5">
        <f>SUM(BJ106)</f>
        <v>137960.19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>
        <v>56.607</v>
      </c>
      <c r="CH106" s="5">
        <v>4203.84</v>
      </c>
      <c r="CI106" s="5">
        <v>4217.37</v>
      </c>
      <c r="CJ106" s="64">
        <v>578.53</v>
      </c>
      <c r="CK106" s="5">
        <f t="shared" si="13"/>
        <v>4203.84</v>
      </c>
      <c r="CL106" s="5">
        <f t="shared" si="14"/>
        <v>4203.84</v>
      </c>
      <c r="CM106" s="5"/>
      <c r="CN106" s="5"/>
      <c r="CO106" s="5"/>
      <c r="CP106" s="5"/>
      <c r="CQ106" s="5"/>
      <c r="CR106" s="5"/>
      <c r="CS106" s="130"/>
      <c r="CT106" s="130">
        <v>1</v>
      </c>
      <c r="CU106" s="129">
        <v>36470.28</v>
      </c>
      <c r="CV106" s="5">
        <v>26600</v>
      </c>
    </row>
    <row r="107" spans="1:100" ht="12" customHeight="1">
      <c r="A107" s="7">
        <v>100</v>
      </c>
      <c r="B107" s="7" t="s">
        <v>134</v>
      </c>
      <c r="C107" s="7"/>
      <c r="D107" s="7">
        <v>23841.37</v>
      </c>
      <c r="E107" s="7">
        <v>10111.02</v>
      </c>
      <c r="F107" s="7">
        <v>8317.44</v>
      </c>
      <c r="G107" s="21">
        <v>5640.3</v>
      </c>
      <c r="H107" s="21">
        <v>24113.31</v>
      </c>
      <c r="I107" s="21"/>
      <c r="J107" s="50"/>
      <c r="O107" s="5">
        <v>23796.82</v>
      </c>
      <c r="P107" s="90"/>
      <c r="Q107" s="90"/>
      <c r="R107" s="90"/>
      <c r="S107" s="90"/>
      <c r="T107" s="90"/>
      <c r="U107" s="90"/>
      <c r="V107" s="90"/>
      <c r="W107" s="90"/>
      <c r="X107" s="74"/>
      <c r="Y107" s="90"/>
      <c r="Z107" s="74"/>
      <c r="AA107" s="90"/>
      <c r="AB107" s="90"/>
      <c r="AC107" s="81"/>
      <c r="AD107" s="81"/>
      <c r="AE107" s="81"/>
      <c r="AF107" s="81"/>
      <c r="AG107" s="5"/>
      <c r="AH107" s="5">
        <v>62874.11</v>
      </c>
      <c r="AI107" s="5"/>
      <c r="AJ107" s="5">
        <v>59339.71</v>
      </c>
      <c r="AK107" s="5">
        <v>397.53</v>
      </c>
      <c r="AL107" s="5">
        <v>11839.05</v>
      </c>
      <c r="AM107" s="5">
        <v>15027</v>
      </c>
      <c r="AN107" s="62">
        <v>9724.55</v>
      </c>
      <c r="AO107" s="43">
        <f t="shared" si="17"/>
        <v>11839.05</v>
      </c>
      <c r="AP107" s="43">
        <f t="shared" si="18"/>
        <v>11839.05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>
        <v>397.529</v>
      </c>
      <c r="BB107" s="5">
        <v>7533.76</v>
      </c>
      <c r="BC107" s="5">
        <v>8907.25</v>
      </c>
      <c r="BD107" s="64">
        <v>5092.71</v>
      </c>
      <c r="BE107" s="5">
        <f t="shared" si="19"/>
        <v>7533.76</v>
      </c>
      <c r="BF107" s="5">
        <f t="shared" si="20"/>
        <v>7533.76</v>
      </c>
      <c r="BG107" s="5"/>
      <c r="BH107" s="5"/>
      <c r="BI107" s="5">
        <v>33.754</v>
      </c>
      <c r="BJ107" s="5">
        <v>46814.51</v>
      </c>
      <c r="BK107" s="5">
        <v>45596.06</v>
      </c>
      <c r="BL107" s="64">
        <v>43873.38</v>
      </c>
      <c r="BM107" s="5">
        <f>SUM(BJ107)</f>
        <v>46814.51</v>
      </c>
      <c r="BN107" s="5">
        <f>SUM(BJ107)</f>
        <v>46814.51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>
        <v>12.786</v>
      </c>
      <c r="CH107" s="5">
        <v>950.31</v>
      </c>
      <c r="CI107" s="5">
        <v>1141.72</v>
      </c>
      <c r="CJ107" s="64">
        <v>649.07</v>
      </c>
      <c r="CK107" s="5">
        <f t="shared" si="13"/>
        <v>950.31</v>
      </c>
      <c r="CL107" s="5">
        <f t="shared" si="14"/>
        <v>950.31</v>
      </c>
      <c r="CM107" s="5"/>
      <c r="CN107" s="5"/>
      <c r="CO107" s="5"/>
      <c r="CP107" s="5"/>
      <c r="CQ107" s="5"/>
      <c r="CR107" s="5"/>
      <c r="CS107" s="129"/>
      <c r="CT107" s="130">
        <v>2</v>
      </c>
      <c r="CU107" s="129">
        <v>70888.62</v>
      </c>
      <c r="CV107" s="5">
        <v>52179.04</v>
      </c>
    </row>
    <row r="108" spans="1:100" ht="12" customHeight="1">
      <c r="A108" s="7">
        <v>101</v>
      </c>
      <c r="B108" s="7" t="s">
        <v>135</v>
      </c>
      <c r="C108" s="7"/>
      <c r="D108" s="7">
        <v>1786.8</v>
      </c>
      <c r="E108" s="7">
        <v>8720.76</v>
      </c>
      <c r="F108" s="7">
        <v>7868.16</v>
      </c>
      <c r="G108" s="21">
        <v>5335.56</v>
      </c>
      <c r="H108" s="21">
        <v>19315.33</v>
      </c>
      <c r="I108" s="21"/>
      <c r="J108" s="50"/>
      <c r="O108" s="5">
        <v>4395.95</v>
      </c>
      <c r="P108" s="90"/>
      <c r="Q108" s="90"/>
      <c r="R108" s="90"/>
      <c r="S108" s="90"/>
      <c r="T108" s="90"/>
      <c r="U108" s="90"/>
      <c r="V108" s="90"/>
      <c r="W108" s="90"/>
      <c r="X108" s="74"/>
      <c r="Y108" s="90"/>
      <c r="Z108" s="74"/>
      <c r="AA108" s="90"/>
      <c r="AB108" s="90"/>
      <c r="AC108" s="81"/>
      <c r="AD108" s="81"/>
      <c r="AE108" s="81"/>
      <c r="AF108" s="81"/>
      <c r="AG108" s="5"/>
      <c r="AH108" s="5">
        <v>2359.34</v>
      </c>
      <c r="AI108" s="5"/>
      <c r="AJ108" s="5">
        <v>8017.61</v>
      </c>
      <c r="AK108" s="5">
        <v>472.88</v>
      </c>
      <c r="AL108" s="5">
        <v>14327.66</v>
      </c>
      <c r="AM108" s="5">
        <v>11102.15</v>
      </c>
      <c r="AN108" s="62">
        <v>4599.7</v>
      </c>
      <c r="AO108" s="43">
        <f t="shared" si="17"/>
        <v>14327.66</v>
      </c>
      <c r="AP108" s="43">
        <f t="shared" si="18"/>
        <v>14327.66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>
        <v>472.883</v>
      </c>
      <c r="BB108" s="5">
        <v>9203.22</v>
      </c>
      <c r="BC108" s="5">
        <v>6989.9</v>
      </c>
      <c r="BD108" s="64">
        <v>3059.81</v>
      </c>
      <c r="BE108" s="5">
        <f t="shared" si="19"/>
        <v>9203.22</v>
      </c>
      <c r="BF108" s="5">
        <f t="shared" si="20"/>
        <v>9203.22</v>
      </c>
      <c r="BG108" s="5"/>
      <c r="BH108" s="5"/>
      <c r="BI108" s="5"/>
      <c r="BJ108" s="5"/>
      <c r="BK108" s="5"/>
      <c r="BL108" s="10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>
        <v>18622</v>
      </c>
      <c r="CH108" s="5">
        <v>1383.08</v>
      </c>
      <c r="CI108" s="5">
        <v>1163.64</v>
      </c>
      <c r="CJ108" s="64">
        <v>358.1</v>
      </c>
      <c r="CK108" s="5">
        <f t="shared" si="13"/>
        <v>1383.08</v>
      </c>
      <c r="CL108" s="5">
        <f t="shared" si="14"/>
        <v>1383.08</v>
      </c>
      <c r="CM108" s="5"/>
      <c r="CN108" s="5"/>
      <c r="CO108" s="5"/>
      <c r="CP108" s="5"/>
      <c r="CQ108" s="5"/>
      <c r="CR108" s="5"/>
      <c r="CS108" s="129"/>
      <c r="CT108" s="130"/>
      <c r="CU108" s="129"/>
      <c r="CV108" s="5"/>
    </row>
    <row r="109" spans="1:100" ht="12" customHeight="1">
      <c r="A109" s="7">
        <v>102</v>
      </c>
      <c r="B109" s="7" t="s">
        <v>136</v>
      </c>
      <c r="C109" s="7"/>
      <c r="D109" s="7">
        <v>35227.96</v>
      </c>
      <c r="E109" s="7">
        <v>12477.54</v>
      </c>
      <c r="F109" s="7">
        <v>10264.32</v>
      </c>
      <c r="G109" s="21">
        <v>6960.48</v>
      </c>
      <c r="H109" s="21">
        <v>22576.61</v>
      </c>
      <c r="I109" s="21"/>
      <c r="J109" s="50"/>
      <c r="O109" s="5">
        <v>42353.69</v>
      </c>
      <c r="P109" s="90"/>
      <c r="Q109" s="90"/>
      <c r="R109" s="90"/>
      <c r="S109" s="90"/>
      <c r="T109" s="90"/>
      <c r="U109" s="90"/>
      <c r="V109" s="90"/>
      <c r="W109" s="90"/>
      <c r="X109" s="74"/>
      <c r="Y109" s="90"/>
      <c r="Z109" s="74"/>
      <c r="AA109" s="90"/>
      <c r="AB109" s="90"/>
      <c r="AC109" s="81"/>
      <c r="AD109" s="81"/>
      <c r="AE109" s="81"/>
      <c r="AF109" s="81"/>
      <c r="AG109" s="5"/>
      <c r="AH109" s="5">
        <v>55539.27</v>
      </c>
      <c r="AI109" s="5"/>
      <c r="AJ109" s="5">
        <v>71593.75</v>
      </c>
      <c r="AK109" s="5">
        <v>206.2</v>
      </c>
      <c r="AL109" s="5">
        <v>6104.91</v>
      </c>
      <c r="AM109" s="5">
        <v>6010.77</v>
      </c>
      <c r="AN109" s="63">
        <v>94.14</v>
      </c>
      <c r="AO109" s="43">
        <f t="shared" si="17"/>
        <v>6104.91</v>
      </c>
      <c r="AP109" s="43">
        <f t="shared" si="18"/>
        <v>6104.91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>
        <v>206.199</v>
      </c>
      <c r="BB109" s="5">
        <v>3872.17</v>
      </c>
      <c r="BC109" s="5">
        <v>3810.58</v>
      </c>
      <c r="BD109" s="70">
        <v>61.59</v>
      </c>
      <c r="BE109" s="5">
        <f t="shared" si="19"/>
        <v>3872.17</v>
      </c>
      <c r="BF109" s="5">
        <f t="shared" si="20"/>
        <v>3872.17</v>
      </c>
      <c r="BG109" s="5"/>
      <c r="BH109" s="5"/>
      <c r="BI109" s="5">
        <v>41.657</v>
      </c>
      <c r="BJ109" s="5">
        <v>57772.46</v>
      </c>
      <c r="BK109" s="5">
        <v>41899.5</v>
      </c>
      <c r="BL109" s="64">
        <v>71412.23</v>
      </c>
      <c r="BM109" s="5">
        <f aca="true" t="shared" si="21" ref="BM109:BM116">SUM(BJ109)</f>
        <v>57772.46</v>
      </c>
      <c r="BN109" s="5">
        <f aca="true" t="shared" si="22" ref="BN109:BN116">SUM(BJ109)</f>
        <v>57772.46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>
        <v>7.843</v>
      </c>
      <c r="CH109" s="5">
        <v>583.03</v>
      </c>
      <c r="CI109" s="5">
        <v>557.24</v>
      </c>
      <c r="CJ109" s="70">
        <v>25.79</v>
      </c>
      <c r="CK109" s="5">
        <f t="shared" si="13"/>
        <v>583.03</v>
      </c>
      <c r="CL109" s="5">
        <f t="shared" si="14"/>
        <v>583.03</v>
      </c>
      <c r="CM109" s="5"/>
      <c r="CN109" s="5"/>
      <c r="CO109" s="5"/>
      <c r="CP109" s="5"/>
      <c r="CQ109" s="5"/>
      <c r="CR109" s="5"/>
      <c r="CS109" s="129">
        <v>1</v>
      </c>
      <c r="CT109" s="130">
        <v>1</v>
      </c>
      <c r="CU109" s="129">
        <v>37010.67</v>
      </c>
      <c r="CV109" s="5">
        <v>3006.88</v>
      </c>
    </row>
    <row r="110" spans="1:100" ht="12" customHeight="1">
      <c r="A110" s="7">
        <v>103</v>
      </c>
      <c r="B110" s="7" t="s">
        <v>137</v>
      </c>
      <c r="C110" s="7"/>
      <c r="D110" s="7">
        <v>703.99</v>
      </c>
      <c r="E110" s="7">
        <v>7837.14</v>
      </c>
      <c r="F110" s="7">
        <v>5961.6</v>
      </c>
      <c r="G110" s="21">
        <v>4042.74</v>
      </c>
      <c r="H110" s="21">
        <v>18545.47</v>
      </c>
      <c r="I110" s="21"/>
      <c r="J110" s="50"/>
      <c r="P110" s="90"/>
      <c r="Q110" s="90"/>
      <c r="R110" s="90"/>
      <c r="S110" s="90"/>
      <c r="T110" s="90"/>
      <c r="U110" s="90"/>
      <c r="V110" s="90"/>
      <c r="W110" s="90"/>
      <c r="X110" s="74"/>
      <c r="Y110" s="90"/>
      <c r="Z110" s="74"/>
      <c r="AA110" s="90"/>
      <c r="AB110" s="90"/>
      <c r="AC110" s="81"/>
      <c r="AD110" s="81"/>
      <c r="AE110" s="81"/>
      <c r="AF110" s="81"/>
      <c r="AG110" s="5"/>
      <c r="AH110" s="5">
        <v>2326.24</v>
      </c>
      <c r="AI110" s="5"/>
      <c r="AJ110" s="5"/>
      <c r="AK110" s="5">
        <v>66</v>
      </c>
      <c r="AL110" s="5">
        <v>1958.03</v>
      </c>
      <c r="AM110" s="5">
        <v>2014.33</v>
      </c>
      <c r="AN110" s="62">
        <v>0</v>
      </c>
      <c r="AO110" s="43">
        <f t="shared" si="17"/>
        <v>1958.03</v>
      </c>
      <c r="AP110" s="43">
        <f t="shared" si="18"/>
        <v>1958.03</v>
      </c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>
        <v>66</v>
      </c>
      <c r="BB110" s="5">
        <v>1243.33</v>
      </c>
      <c r="BC110" s="5">
        <v>1278.01</v>
      </c>
      <c r="BD110" s="64">
        <v>0</v>
      </c>
      <c r="BE110" s="5">
        <f t="shared" si="19"/>
        <v>1243.33</v>
      </c>
      <c r="BF110" s="5">
        <f t="shared" si="20"/>
        <v>1243.33</v>
      </c>
      <c r="BG110" s="5"/>
      <c r="BH110" s="5"/>
      <c r="BI110" s="5">
        <v>24.199</v>
      </c>
      <c r="BJ110" s="5">
        <v>33554.71</v>
      </c>
      <c r="BK110" s="5">
        <v>35727.43</v>
      </c>
      <c r="BL110" s="64">
        <v>0</v>
      </c>
      <c r="BM110" s="5">
        <f t="shared" si="21"/>
        <v>33554.71</v>
      </c>
      <c r="BN110" s="5">
        <f t="shared" si="22"/>
        <v>33554.71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>
        <v>16.416</v>
      </c>
      <c r="CH110" s="5">
        <v>1219.44</v>
      </c>
      <c r="CI110" s="5">
        <v>1281.98</v>
      </c>
      <c r="CJ110" s="64">
        <v>0</v>
      </c>
      <c r="CK110" s="5">
        <f t="shared" si="13"/>
        <v>1219.44</v>
      </c>
      <c r="CL110" s="5">
        <f t="shared" si="14"/>
        <v>1219.44</v>
      </c>
      <c r="CM110" s="5"/>
      <c r="CN110" s="5"/>
      <c r="CO110" s="5"/>
      <c r="CP110" s="5"/>
      <c r="CQ110" s="5"/>
      <c r="CR110" s="5"/>
      <c r="CS110" s="129">
        <v>1</v>
      </c>
      <c r="CT110" s="130"/>
      <c r="CU110" s="129"/>
      <c r="CV110" s="5"/>
    </row>
    <row r="111" spans="1:100" s="10" customFormat="1" ht="12" customHeight="1">
      <c r="A111" s="7">
        <v>104</v>
      </c>
      <c r="B111" s="7" t="s">
        <v>138</v>
      </c>
      <c r="C111" s="7"/>
      <c r="D111" s="7">
        <v>7101.62</v>
      </c>
      <c r="E111" s="7">
        <v>78699.36</v>
      </c>
      <c r="F111" s="7">
        <v>44363.52</v>
      </c>
      <c r="G111" s="21">
        <v>30083.88</v>
      </c>
      <c r="H111" s="21">
        <v>152696.04</v>
      </c>
      <c r="I111" s="21"/>
      <c r="J111" s="50"/>
      <c r="K111" s="9"/>
      <c r="L111" s="9"/>
      <c r="M111" s="9"/>
      <c r="N111" s="9"/>
      <c r="O111" s="9">
        <v>7552.34</v>
      </c>
      <c r="P111" s="90"/>
      <c r="Q111" s="90"/>
      <c r="R111" s="90"/>
      <c r="S111" s="90"/>
      <c r="T111" s="90"/>
      <c r="U111" s="90"/>
      <c r="V111" s="90"/>
      <c r="W111" s="90"/>
      <c r="X111" s="75"/>
      <c r="Y111" s="90"/>
      <c r="Z111" s="75"/>
      <c r="AA111" s="90"/>
      <c r="AB111" s="90"/>
      <c r="AC111" s="82"/>
      <c r="AD111" s="82"/>
      <c r="AE111" s="82"/>
      <c r="AF111" s="82"/>
      <c r="AG111" s="9"/>
      <c r="AH111" s="9">
        <v>18517.27</v>
      </c>
      <c r="AI111" s="9"/>
      <c r="AJ111" s="9">
        <v>21341.06</v>
      </c>
      <c r="AK111" s="9">
        <v>1789.82</v>
      </c>
      <c r="AL111" s="9">
        <v>53265.05</v>
      </c>
      <c r="AM111" s="9">
        <v>52938.41</v>
      </c>
      <c r="AN111" s="62">
        <v>2640.64</v>
      </c>
      <c r="AO111" s="43">
        <f t="shared" si="17"/>
        <v>53265.05</v>
      </c>
      <c r="AP111" s="43">
        <f t="shared" si="18"/>
        <v>53265.05</v>
      </c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>
        <v>1789.818</v>
      </c>
      <c r="BB111" s="9">
        <v>33881.48</v>
      </c>
      <c r="BC111" s="9">
        <v>33579.28</v>
      </c>
      <c r="BD111" s="64">
        <v>1727.6</v>
      </c>
      <c r="BE111" s="5">
        <f t="shared" si="19"/>
        <v>33881.48</v>
      </c>
      <c r="BF111" s="5">
        <f t="shared" si="20"/>
        <v>33881.48</v>
      </c>
      <c r="BG111" s="9"/>
      <c r="BH111" s="9"/>
      <c r="BI111" s="9">
        <v>107.506</v>
      </c>
      <c r="BJ111" s="9">
        <v>149067.25</v>
      </c>
      <c r="BK111" s="9">
        <v>146951.82</v>
      </c>
      <c r="BL111" s="64">
        <v>16745.33</v>
      </c>
      <c r="BM111" s="5">
        <f t="shared" si="21"/>
        <v>149067.25</v>
      </c>
      <c r="BN111" s="5">
        <f t="shared" si="22"/>
        <v>149067.25</v>
      </c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>
        <v>66.467</v>
      </c>
      <c r="CH111" s="9">
        <v>4937.26</v>
      </c>
      <c r="CI111" s="9">
        <v>4857.74</v>
      </c>
      <c r="CJ111" s="64">
        <v>227.49</v>
      </c>
      <c r="CK111" s="5">
        <f t="shared" si="13"/>
        <v>4937.26</v>
      </c>
      <c r="CL111" s="5">
        <f t="shared" si="14"/>
        <v>4937.26</v>
      </c>
      <c r="CM111" s="9"/>
      <c r="CN111" s="9"/>
      <c r="CO111" s="9"/>
      <c r="CP111" s="9"/>
      <c r="CQ111" s="9"/>
      <c r="CR111" s="9"/>
      <c r="CS111" s="129"/>
      <c r="CT111" s="130"/>
      <c r="CU111" s="129"/>
      <c r="CV111" s="9"/>
    </row>
    <row r="112" spans="1:100" ht="12" customHeight="1">
      <c r="A112" s="7">
        <v>105</v>
      </c>
      <c r="B112" s="7" t="s">
        <v>139</v>
      </c>
      <c r="C112" s="7"/>
      <c r="D112" s="7">
        <v>33448.64</v>
      </c>
      <c r="E112" s="7">
        <v>86441.44</v>
      </c>
      <c r="F112" s="7">
        <v>48727.68</v>
      </c>
      <c r="G112" s="21">
        <v>33043.44</v>
      </c>
      <c r="H112" s="21">
        <v>155892.99</v>
      </c>
      <c r="I112" s="21"/>
      <c r="J112" s="50"/>
      <c r="O112" s="5">
        <v>45768.21</v>
      </c>
      <c r="P112" s="90"/>
      <c r="Q112" s="90"/>
      <c r="R112" s="90"/>
      <c r="S112" s="90"/>
      <c r="T112" s="90"/>
      <c r="U112" s="90"/>
      <c r="V112" s="90"/>
      <c r="W112" s="90"/>
      <c r="X112" s="74"/>
      <c r="Y112" s="90"/>
      <c r="Z112" s="74"/>
      <c r="AA112" s="90"/>
      <c r="AB112" s="90"/>
      <c r="AC112" s="81"/>
      <c r="AD112" s="81"/>
      <c r="AE112" s="81"/>
      <c r="AF112" s="81"/>
      <c r="AG112" s="5"/>
      <c r="AH112" s="5">
        <v>69235.27</v>
      </c>
      <c r="AI112" s="5"/>
      <c r="AJ112" s="5">
        <v>93965.51</v>
      </c>
      <c r="AK112" s="5">
        <v>2282.43</v>
      </c>
      <c r="AL112" s="5">
        <v>68077.45</v>
      </c>
      <c r="AM112" s="5">
        <v>65365.2</v>
      </c>
      <c r="AN112" s="62">
        <v>16349.95</v>
      </c>
      <c r="AO112" s="43">
        <f t="shared" si="17"/>
        <v>68077.45</v>
      </c>
      <c r="AP112" s="43">
        <f t="shared" si="18"/>
        <v>68077.45</v>
      </c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>
        <v>2282.425</v>
      </c>
      <c r="BB112" s="5">
        <v>43443.95</v>
      </c>
      <c r="BC112" s="5">
        <v>41378.14</v>
      </c>
      <c r="BD112" s="64">
        <v>8859.63</v>
      </c>
      <c r="BE112" s="5">
        <f t="shared" si="19"/>
        <v>43443.95</v>
      </c>
      <c r="BF112" s="5">
        <f t="shared" si="20"/>
        <v>43443.95</v>
      </c>
      <c r="BG112" s="5"/>
      <c r="BH112" s="5"/>
      <c r="BI112" s="5">
        <v>119.07</v>
      </c>
      <c r="BJ112" s="5">
        <v>165084.77</v>
      </c>
      <c r="BK112" s="5">
        <v>145362.91</v>
      </c>
      <c r="BL112" s="64">
        <v>67666.55</v>
      </c>
      <c r="BM112" s="5">
        <f t="shared" si="21"/>
        <v>165084.77</v>
      </c>
      <c r="BN112" s="5">
        <f t="shared" si="22"/>
        <v>165084.77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>
        <v>95.866</v>
      </c>
      <c r="CH112" s="5">
        <v>7118.26</v>
      </c>
      <c r="CI112" s="5">
        <v>6887.94</v>
      </c>
      <c r="CJ112" s="64">
        <v>1089.38</v>
      </c>
      <c r="CK112" s="5">
        <f t="shared" si="13"/>
        <v>7118.26</v>
      </c>
      <c r="CL112" s="5">
        <f t="shared" si="14"/>
        <v>7118.26</v>
      </c>
      <c r="CM112" s="5"/>
      <c r="CN112" s="5"/>
      <c r="CO112" s="5"/>
      <c r="CP112" s="5"/>
      <c r="CQ112" s="5"/>
      <c r="CR112" s="5"/>
      <c r="CS112" s="129"/>
      <c r="CT112" s="130">
        <v>1</v>
      </c>
      <c r="CU112" s="129">
        <v>67371.1</v>
      </c>
      <c r="CV112" s="5">
        <v>35.18</v>
      </c>
    </row>
    <row r="113" spans="1:100" ht="12" customHeight="1">
      <c r="A113" s="7">
        <v>106</v>
      </c>
      <c r="B113" s="7" t="s">
        <v>140</v>
      </c>
      <c r="C113" s="7"/>
      <c r="D113" s="7">
        <v>18515.15</v>
      </c>
      <c r="E113" s="7">
        <v>75515.16</v>
      </c>
      <c r="F113" s="7">
        <v>60204</v>
      </c>
      <c r="G113" s="21">
        <v>33786.72</v>
      </c>
      <c r="H113" s="21">
        <v>184257.57</v>
      </c>
      <c r="I113" s="21"/>
      <c r="J113" s="50"/>
      <c r="O113" s="5">
        <v>3763.46</v>
      </c>
      <c r="P113" s="90"/>
      <c r="Q113" s="90"/>
      <c r="R113" s="90"/>
      <c r="S113" s="90"/>
      <c r="T113" s="90"/>
      <c r="U113" s="90"/>
      <c r="V113" s="90"/>
      <c r="W113" s="90"/>
      <c r="X113" s="74"/>
      <c r="Y113" s="90"/>
      <c r="Z113" s="74"/>
      <c r="AA113" s="90"/>
      <c r="AB113" s="90"/>
      <c r="AC113" s="81"/>
      <c r="AD113" s="81"/>
      <c r="AE113" s="81"/>
      <c r="AF113" s="81"/>
      <c r="AG113" s="5"/>
      <c r="AH113" s="5">
        <v>28931.11</v>
      </c>
      <c r="AI113" s="5"/>
      <c r="AJ113" s="5">
        <v>3273.43</v>
      </c>
      <c r="AK113" s="5">
        <v>2358.35</v>
      </c>
      <c r="AL113" s="5">
        <v>70277.39</v>
      </c>
      <c r="AM113" s="5">
        <v>77205.2</v>
      </c>
      <c r="AN113" s="62">
        <v>1892.88</v>
      </c>
      <c r="AO113" s="43">
        <f t="shared" si="17"/>
        <v>70277.39</v>
      </c>
      <c r="AP113" s="43">
        <f t="shared" si="18"/>
        <v>70277.39</v>
      </c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>
        <v>2314.969</v>
      </c>
      <c r="BB113" s="5">
        <v>43912.57</v>
      </c>
      <c r="BC113" s="5">
        <v>47365.18</v>
      </c>
      <c r="BD113" s="64">
        <v>1223.34</v>
      </c>
      <c r="BE113" s="5">
        <f t="shared" si="19"/>
        <v>43912.57</v>
      </c>
      <c r="BF113" s="5">
        <f t="shared" si="20"/>
        <v>43912.57</v>
      </c>
      <c r="BG113" s="5"/>
      <c r="BH113" s="5"/>
      <c r="BI113" s="5">
        <v>0</v>
      </c>
      <c r="BJ113" s="5">
        <v>0</v>
      </c>
      <c r="BK113" s="5">
        <v>14809</v>
      </c>
      <c r="BL113" s="64">
        <v>0</v>
      </c>
      <c r="BM113" s="5">
        <f t="shared" si="21"/>
        <v>0</v>
      </c>
      <c r="BN113" s="5">
        <f t="shared" si="22"/>
        <v>0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>
        <v>94.854</v>
      </c>
      <c r="CH113" s="5">
        <v>7044.33</v>
      </c>
      <c r="CI113" s="5">
        <v>7490.15</v>
      </c>
      <c r="CJ113" s="64">
        <v>157.21</v>
      </c>
      <c r="CK113" s="5">
        <f t="shared" si="13"/>
        <v>7044.33</v>
      </c>
      <c r="CL113" s="5">
        <f t="shared" si="14"/>
        <v>7044.33</v>
      </c>
      <c r="CM113" s="5"/>
      <c r="CN113" s="5"/>
      <c r="CO113" s="5"/>
      <c r="CP113" s="5"/>
      <c r="CQ113" s="5"/>
      <c r="CR113" s="5"/>
      <c r="CS113" s="129"/>
      <c r="CT113" s="130">
        <v>1</v>
      </c>
      <c r="CU113" s="129">
        <v>44448.71</v>
      </c>
      <c r="CV113" s="5">
        <v>44448.71</v>
      </c>
    </row>
    <row r="114" spans="1:100" s="10" customFormat="1" ht="12" customHeight="1">
      <c r="A114" s="7">
        <v>107</v>
      </c>
      <c r="B114" s="7" t="s">
        <v>141</v>
      </c>
      <c r="C114" s="7"/>
      <c r="D114" s="7">
        <v>37966.91</v>
      </c>
      <c r="E114" s="7">
        <v>131230.74</v>
      </c>
      <c r="F114" s="7">
        <v>73975.68</v>
      </c>
      <c r="G114" s="21">
        <v>50164.92</v>
      </c>
      <c r="H114" s="21">
        <v>240505.16</v>
      </c>
      <c r="I114" s="21"/>
      <c r="J114" s="50"/>
      <c r="K114" s="9"/>
      <c r="L114" s="9"/>
      <c r="M114" s="9"/>
      <c r="N114" s="9"/>
      <c r="O114" s="9">
        <v>52863.09</v>
      </c>
      <c r="P114" s="90"/>
      <c r="Q114" s="90"/>
      <c r="R114" s="90"/>
      <c r="S114" s="90"/>
      <c r="T114" s="90"/>
      <c r="U114" s="90"/>
      <c r="V114" s="90"/>
      <c r="W114" s="90"/>
      <c r="X114" s="75"/>
      <c r="Y114" s="90"/>
      <c r="Z114" s="75"/>
      <c r="AA114" s="90"/>
      <c r="AB114" s="90"/>
      <c r="AC114" s="82"/>
      <c r="AD114" s="82"/>
      <c r="AE114" s="82"/>
      <c r="AF114" s="82"/>
      <c r="AG114" s="9"/>
      <c r="AH114" s="9">
        <v>98623.66</v>
      </c>
      <c r="AI114" s="9"/>
      <c r="AJ114" s="9">
        <v>136893.66</v>
      </c>
      <c r="AK114" s="9">
        <v>3307.59</v>
      </c>
      <c r="AL114" s="9">
        <v>98333.15</v>
      </c>
      <c r="AM114" s="9">
        <v>89873.13</v>
      </c>
      <c r="AN114" s="62">
        <v>30175.46</v>
      </c>
      <c r="AO114" s="43">
        <f t="shared" si="17"/>
        <v>98333.15</v>
      </c>
      <c r="AP114" s="43">
        <f t="shared" si="18"/>
        <v>98333.15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>
        <v>3307.59</v>
      </c>
      <c r="BB114" s="9">
        <v>62513.54</v>
      </c>
      <c r="BC114" s="9">
        <v>56796.08</v>
      </c>
      <c r="BD114" s="64">
        <v>17173.8</v>
      </c>
      <c r="BE114" s="5">
        <f t="shared" si="19"/>
        <v>62513.54</v>
      </c>
      <c r="BF114" s="5">
        <f t="shared" si="20"/>
        <v>62513.54</v>
      </c>
      <c r="BG114" s="9"/>
      <c r="BH114" s="9"/>
      <c r="BI114" s="9">
        <v>198.105</v>
      </c>
      <c r="BJ114" s="9">
        <v>272029.45</v>
      </c>
      <c r="BK114" s="9">
        <v>248560.78</v>
      </c>
      <c r="BL114" s="64">
        <v>87396</v>
      </c>
      <c r="BM114" s="5">
        <f t="shared" si="21"/>
        <v>272029.45</v>
      </c>
      <c r="BN114" s="5">
        <f t="shared" si="22"/>
        <v>272029.45</v>
      </c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>
        <v>128.352</v>
      </c>
      <c r="CH114" s="9">
        <v>9533.91</v>
      </c>
      <c r="CI114" s="9">
        <v>8910.06</v>
      </c>
      <c r="CJ114" s="64">
        <v>2148.4</v>
      </c>
      <c r="CK114" s="5">
        <f t="shared" si="13"/>
        <v>9533.91</v>
      </c>
      <c r="CL114" s="5">
        <f t="shared" si="14"/>
        <v>9533.91</v>
      </c>
      <c r="CM114" s="9"/>
      <c r="CN114" s="9"/>
      <c r="CO114" s="9"/>
      <c r="CP114" s="9"/>
      <c r="CQ114" s="9"/>
      <c r="CR114" s="9"/>
      <c r="CS114" s="129"/>
      <c r="CT114" s="130">
        <v>2</v>
      </c>
      <c r="CU114" s="129">
        <v>99618.36</v>
      </c>
      <c r="CV114" s="9">
        <v>4102.1</v>
      </c>
    </row>
    <row r="115" spans="1:100" ht="12" customHeight="1">
      <c r="A115" s="7">
        <v>108</v>
      </c>
      <c r="B115" s="7" t="s">
        <v>142</v>
      </c>
      <c r="C115" s="7"/>
      <c r="D115" s="7">
        <v>10548.47</v>
      </c>
      <c r="E115" s="7">
        <v>146557.68</v>
      </c>
      <c r="F115" s="7">
        <v>82615.68</v>
      </c>
      <c r="G115" s="21">
        <v>56023.92</v>
      </c>
      <c r="H115" s="21">
        <v>277503.87</v>
      </c>
      <c r="I115" s="21"/>
      <c r="J115" s="50"/>
      <c r="O115" s="5">
        <v>18241.88</v>
      </c>
      <c r="P115" s="90"/>
      <c r="Q115" s="90"/>
      <c r="R115" s="90"/>
      <c r="S115" s="90"/>
      <c r="T115" s="90"/>
      <c r="U115" s="90"/>
      <c r="V115" s="90"/>
      <c r="W115" s="90"/>
      <c r="X115" s="74"/>
      <c r="Y115" s="90"/>
      <c r="Z115" s="74"/>
      <c r="AA115" s="90"/>
      <c r="AB115" s="90"/>
      <c r="AC115" s="81"/>
      <c r="AD115" s="81"/>
      <c r="AE115" s="81"/>
      <c r="AF115" s="81"/>
      <c r="AG115" s="5"/>
      <c r="AH115" s="5">
        <v>26375.13</v>
      </c>
      <c r="AI115" s="5"/>
      <c r="AJ115" s="5">
        <v>49713.98</v>
      </c>
      <c r="AK115" s="5">
        <v>4236.74</v>
      </c>
      <c r="AL115" s="5">
        <v>126392.81</v>
      </c>
      <c r="AM115" s="5">
        <v>119696.68</v>
      </c>
      <c r="AN115" s="62">
        <v>12876.6</v>
      </c>
      <c r="AO115" s="43">
        <f t="shared" si="17"/>
        <v>126392.81</v>
      </c>
      <c r="AP115" s="43">
        <f t="shared" si="18"/>
        <v>126392.81</v>
      </c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>
        <v>4236.739</v>
      </c>
      <c r="BB115" s="5">
        <v>80505.64</v>
      </c>
      <c r="BC115" s="5">
        <v>75676.19</v>
      </c>
      <c r="BD115" s="64">
        <v>8319.98</v>
      </c>
      <c r="BE115" s="5">
        <f t="shared" si="19"/>
        <v>80505.64</v>
      </c>
      <c r="BF115" s="5">
        <f t="shared" si="20"/>
        <v>80505.64</v>
      </c>
      <c r="BG115" s="5"/>
      <c r="BH115" s="5"/>
      <c r="BI115" s="5">
        <v>162.78</v>
      </c>
      <c r="BJ115" s="5">
        <v>222956.6</v>
      </c>
      <c r="BK115" s="5">
        <v>211571.76</v>
      </c>
      <c r="BL115" s="64">
        <v>27674.4</v>
      </c>
      <c r="BM115" s="5">
        <f t="shared" si="21"/>
        <v>222956.6</v>
      </c>
      <c r="BN115" s="5">
        <f t="shared" si="22"/>
        <v>222956.6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>
        <v>128.024</v>
      </c>
      <c r="CH115" s="5">
        <v>9512.32</v>
      </c>
      <c r="CI115" s="5">
        <v>9083.89</v>
      </c>
      <c r="CJ115" s="64">
        <v>843</v>
      </c>
      <c r="CK115" s="5">
        <f t="shared" si="13"/>
        <v>9512.32</v>
      </c>
      <c r="CL115" s="5">
        <f t="shared" si="14"/>
        <v>9512.32</v>
      </c>
      <c r="CM115" s="5"/>
      <c r="CN115" s="5"/>
      <c r="CO115" s="5"/>
      <c r="CP115" s="5"/>
      <c r="CQ115" s="5"/>
      <c r="CR115" s="5"/>
      <c r="CS115" s="129"/>
      <c r="CT115" s="130">
        <v>1</v>
      </c>
      <c r="CU115" s="129">
        <v>28423.74</v>
      </c>
      <c r="CV115" s="5">
        <v>24320.03</v>
      </c>
    </row>
    <row r="116" spans="1:100" ht="12" customHeight="1">
      <c r="A116" s="7">
        <v>109</v>
      </c>
      <c r="B116" s="7" t="s">
        <v>143</v>
      </c>
      <c r="C116" s="7"/>
      <c r="D116" s="7">
        <v>56249.32</v>
      </c>
      <c r="E116" s="7">
        <v>262686.18</v>
      </c>
      <c r="F116" s="7">
        <v>148078.08</v>
      </c>
      <c r="G116" s="21">
        <v>100415.46</v>
      </c>
      <c r="H116" s="21">
        <v>493895.16</v>
      </c>
      <c r="I116" s="21"/>
      <c r="J116" s="50"/>
      <c r="O116" s="5">
        <v>73533.88</v>
      </c>
      <c r="P116" s="89"/>
      <c r="Q116" s="89"/>
      <c r="R116" s="90"/>
      <c r="S116" s="89"/>
      <c r="T116" s="90"/>
      <c r="U116" s="90"/>
      <c r="V116" s="90"/>
      <c r="W116" s="89"/>
      <c r="X116" s="74"/>
      <c r="Y116" s="89"/>
      <c r="Z116" s="74"/>
      <c r="AA116" s="90"/>
      <c r="AB116" s="89"/>
      <c r="AC116" s="81"/>
      <c r="AD116" s="81"/>
      <c r="AE116" s="81"/>
      <c r="AF116" s="81"/>
      <c r="AG116" s="5"/>
      <c r="AH116" s="5">
        <v>160777.84</v>
      </c>
      <c r="AI116" s="5"/>
      <c r="AJ116" s="5">
        <v>218316.79</v>
      </c>
      <c r="AK116" s="5">
        <v>9332.73</v>
      </c>
      <c r="AL116" s="5">
        <v>278005.14</v>
      </c>
      <c r="AM116" s="5">
        <v>265309.41</v>
      </c>
      <c r="AN116" s="62">
        <v>59132.23</v>
      </c>
      <c r="AO116" s="43">
        <f t="shared" si="17"/>
        <v>278005.14</v>
      </c>
      <c r="AP116" s="43">
        <f t="shared" si="18"/>
        <v>278005.14</v>
      </c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>
        <v>9233.276</v>
      </c>
      <c r="BB116" s="5">
        <v>175042.61</v>
      </c>
      <c r="BC116" s="5">
        <v>166090.36</v>
      </c>
      <c r="BD116" s="64">
        <v>34085.62</v>
      </c>
      <c r="BE116" s="5">
        <f t="shared" si="19"/>
        <v>175042.61</v>
      </c>
      <c r="BF116" s="5">
        <f t="shared" si="20"/>
        <v>175042.61</v>
      </c>
      <c r="BG116" s="5"/>
      <c r="BH116" s="5"/>
      <c r="BI116" s="5">
        <v>428.043</v>
      </c>
      <c r="BJ116" s="5">
        <v>587272.67</v>
      </c>
      <c r="BK116" s="5">
        <v>552012.9</v>
      </c>
      <c r="BL116" s="64">
        <v>120685.95</v>
      </c>
      <c r="BM116" s="5">
        <f t="shared" si="21"/>
        <v>587272.67</v>
      </c>
      <c r="BN116" s="5">
        <f t="shared" si="22"/>
        <v>587272.67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>
        <v>305.148</v>
      </c>
      <c r="CH116" s="5">
        <v>22659.72</v>
      </c>
      <c r="CI116" s="5">
        <v>21845.1</v>
      </c>
      <c r="CJ116" s="64">
        <v>3991.76</v>
      </c>
      <c r="CK116" s="5">
        <f t="shared" si="13"/>
        <v>22659.72</v>
      </c>
      <c r="CL116" s="5">
        <f t="shared" si="14"/>
        <v>22659.72</v>
      </c>
      <c r="CM116" s="5"/>
      <c r="CN116" s="5"/>
      <c r="CO116" s="5">
        <v>2</v>
      </c>
      <c r="CP116" s="5">
        <v>2</v>
      </c>
      <c r="CQ116" s="5"/>
      <c r="CR116" s="5">
        <v>759.45</v>
      </c>
      <c r="CS116" s="129">
        <v>1</v>
      </c>
      <c r="CT116" s="130">
        <v>3</v>
      </c>
      <c r="CU116" s="129">
        <v>193007.91</v>
      </c>
      <c r="CV116" s="5">
        <v>88858.03</v>
      </c>
    </row>
    <row r="117" spans="1:100" ht="12" customHeight="1">
      <c r="A117" s="7">
        <v>110</v>
      </c>
      <c r="B117" s="7" t="s">
        <v>144</v>
      </c>
      <c r="C117" s="7"/>
      <c r="D117" s="7">
        <v>692.1</v>
      </c>
      <c r="E117" s="7">
        <v>6672.6</v>
      </c>
      <c r="F117" s="7">
        <v>0</v>
      </c>
      <c r="G117" s="21">
        <v>4913.76</v>
      </c>
      <c r="H117" s="21">
        <v>10274.7</v>
      </c>
      <c r="I117" s="21"/>
      <c r="J117" s="50"/>
      <c r="O117" s="5">
        <v>2003.736</v>
      </c>
      <c r="P117" s="88" t="s">
        <v>331</v>
      </c>
      <c r="Q117" s="88" t="s">
        <v>318</v>
      </c>
      <c r="R117" s="90"/>
      <c r="S117" s="88" t="s">
        <v>317</v>
      </c>
      <c r="T117" s="90"/>
      <c r="U117" s="90"/>
      <c r="V117" s="90"/>
      <c r="W117" s="88" t="s">
        <v>323</v>
      </c>
      <c r="X117" s="74"/>
      <c r="Y117" s="88" t="s">
        <v>324</v>
      </c>
      <c r="Z117" s="74"/>
      <c r="AA117" s="90"/>
      <c r="AB117" s="88" t="s">
        <v>325</v>
      </c>
      <c r="AC117" s="81"/>
      <c r="AD117" s="81"/>
      <c r="AE117" s="81"/>
      <c r="AF117" s="81"/>
      <c r="AG117" s="5"/>
      <c r="AH117" s="5">
        <v>204.29</v>
      </c>
      <c r="AI117" s="5"/>
      <c r="AJ117" s="5">
        <v>731.44</v>
      </c>
      <c r="AK117" s="5">
        <v>89.89</v>
      </c>
      <c r="AL117" s="5">
        <v>2645.79</v>
      </c>
      <c r="AM117" s="5">
        <v>2237.39</v>
      </c>
      <c r="AN117" s="9">
        <v>562.66</v>
      </c>
      <c r="AO117" s="43">
        <f t="shared" si="17"/>
        <v>2645.79</v>
      </c>
      <c r="AP117" s="43">
        <f t="shared" si="18"/>
        <v>2645.79</v>
      </c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>
        <v>0</v>
      </c>
      <c r="BB117" s="5">
        <v>0</v>
      </c>
      <c r="BC117" s="5">
        <v>0</v>
      </c>
      <c r="BD117" s="9">
        <v>0</v>
      </c>
      <c r="BE117" s="5">
        <f t="shared" si="19"/>
        <v>0</v>
      </c>
      <c r="BF117" s="5">
        <f t="shared" si="20"/>
        <v>0</v>
      </c>
      <c r="BG117" s="5"/>
      <c r="BH117" s="5"/>
      <c r="BI117" s="5"/>
      <c r="BJ117" s="5"/>
      <c r="BK117" s="5"/>
      <c r="BL117" s="9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>
        <v>11.22</v>
      </c>
      <c r="CH117" s="5">
        <v>830.78</v>
      </c>
      <c r="CI117" s="5">
        <v>712.03</v>
      </c>
      <c r="CJ117" s="9">
        <v>168.78</v>
      </c>
      <c r="CK117" s="5">
        <f t="shared" si="13"/>
        <v>830.78</v>
      </c>
      <c r="CL117" s="5">
        <f t="shared" si="14"/>
        <v>830.78</v>
      </c>
      <c r="CM117" s="5"/>
      <c r="CN117" s="5"/>
      <c r="CO117" s="5"/>
      <c r="CP117" s="5"/>
      <c r="CQ117" s="5"/>
      <c r="CR117" s="5"/>
      <c r="CS117" s="129"/>
      <c r="CT117" s="130"/>
      <c r="CU117" s="129"/>
      <c r="CV117" s="5"/>
    </row>
    <row r="118" spans="1:100" ht="12" customHeight="1">
      <c r="A118" s="7">
        <v>111</v>
      </c>
      <c r="B118" s="7" t="s">
        <v>145</v>
      </c>
      <c r="C118" s="7"/>
      <c r="D118" s="7">
        <v>21624.86</v>
      </c>
      <c r="E118" s="7">
        <v>28975.2</v>
      </c>
      <c r="F118" s="7">
        <v>16126.2</v>
      </c>
      <c r="G118" s="21">
        <v>16932.54</v>
      </c>
      <c r="H118" s="21">
        <v>69294.97</v>
      </c>
      <c r="I118" s="21"/>
      <c r="J118" s="50"/>
      <c r="O118" s="5">
        <v>14363.83</v>
      </c>
      <c r="P118" s="89"/>
      <c r="Q118" s="89"/>
      <c r="R118" s="90"/>
      <c r="S118" s="89"/>
      <c r="T118" s="90"/>
      <c r="U118" s="90"/>
      <c r="V118" s="90"/>
      <c r="W118" s="89"/>
      <c r="X118" s="74"/>
      <c r="Y118" s="89"/>
      <c r="Z118" s="74"/>
      <c r="AA118" s="90"/>
      <c r="AB118" s="89"/>
      <c r="AC118" s="81"/>
      <c r="AD118" s="81"/>
      <c r="AE118" s="81"/>
      <c r="AF118" s="81"/>
      <c r="AG118" s="5"/>
      <c r="AH118" s="5">
        <v>10250.41</v>
      </c>
      <c r="AI118" s="5"/>
      <c r="AJ118" s="5">
        <v>11677.86</v>
      </c>
      <c r="AK118" s="5">
        <v>1163.19</v>
      </c>
      <c r="AL118" s="5">
        <v>34603.97</v>
      </c>
      <c r="AM118" s="5">
        <v>34074.81</v>
      </c>
      <c r="AN118" s="9">
        <v>6806.08</v>
      </c>
      <c r="AO118" s="43">
        <f t="shared" si="17"/>
        <v>34603.97</v>
      </c>
      <c r="AP118" s="43">
        <f t="shared" si="18"/>
        <v>34603.97</v>
      </c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>
        <v>1163.193</v>
      </c>
      <c r="BB118" s="5">
        <v>22006.84</v>
      </c>
      <c r="BC118" s="5">
        <v>21140.96</v>
      </c>
      <c r="BD118" s="9">
        <v>4381.43</v>
      </c>
      <c r="BE118" s="5">
        <f t="shared" si="19"/>
        <v>22006.84</v>
      </c>
      <c r="BF118" s="5">
        <f t="shared" si="20"/>
        <v>22006.84</v>
      </c>
      <c r="BG118" s="5"/>
      <c r="BH118" s="5"/>
      <c r="BI118" s="5"/>
      <c r="BJ118" s="5"/>
      <c r="BK118" s="5"/>
      <c r="BL118" s="9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>
        <v>46.523</v>
      </c>
      <c r="CH118" s="5">
        <v>3455</v>
      </c>
      <c r="CI118" s="5">
        <v>3422.59</v>
      </c>
      <c r="CJ118" s="9">
        <v>490.35</v>
      </c>
      <c r="CK118" s="5">
        <f t="shared" si="13"/>
        <v>3455</v>
      </c>
      <c r="CL118" s="5">
        <f t="shared" si="14"/>
        <v>3455</v>
      </c>
      <c r="CM118" s="5"/>
      <c r="CN118" s="5"/>
      <c r="CO118" s="5"/>
      <c r="CP118" s="5"/>
      <c r="CQ118" s="5"/>
      <c r="CR118" s="5"/>
      <c r="CS118" s="129">
        <v>1</v>
      </c>
      <c r="CT118" s="130">
        <v>3</v>
      </c>
      <c r="CU118" s="129">
        <v>34147.19</v>
      </c>
      <c r="CV118" s="5">
        <v>35647.17</v>
      </c>
    </row>
    <row r="119" spans="1:100" ht="12" customHeight="1">
      <c r="A119" s="7">
        <v>112</v>
      </c>
      <c r="B119" s="7" t="s">
        <v>146</v>
      </c>
      <c r="C119" s="7"/>
      <c r="D119" s="7">
        <v>446.92</v>
      </c>
      <c r="E119" s="7">
        <v>7118.28</v>
      </c>
      <c r="F119" s="7">
        <v>0</v>
      </c>
      <c r="G119" s="21">
        <v>4355.22</v>
      </c>
      <c r="H119" s="21">
        <v>10944.86</v>
      </c>
      <c r="I119" s="21"/>
      <c r="J119" s="50"/>
      <c r="O119" s="5">
        <v>975.56</v>
      </c>
      <c r="P119" s="88" t="s">
        <v>335</v>
      </c>
      <c r="Q119" s="88" t="s">
        <v>335</v>
      </c>
      <c r="R119" s="90"/>
      <c r="S119" s="88" t="s">
        <v>335</v>
      </c>
      <c r="T119" s="90"/>
      <c r="U119" s="90"/>
      <c r="V119" s="90"/>
      <c r="W119" s="88" t="s">
        <v>336</v>
      </c>
      <c r="X119" s="74"/>
      <c r="Y119" s="88" t="s">
        <v>337</v>
      </c>
      <c r="Z119" s="74"/>
      <c r="AA119" s="90"/>
      <c r="AB119" s="88" t="s">
        <v>338</v>
      </c>
      <c r="AC119" s="81"/>
      <c r="AD119" s="81"/>
      <c r="AE119" s="81"/>
      <c r="AF119" s="81"/>
      <c r="AG119" s="5"/>
      <c r="AH119" s="5">
        <v>634.59</v>
      </c>
      <c r="AI119" s="5"/>
      <c r="AJ119" s="5">
        <v>1530.86</v>
      </c>
      <c r="AK119" s="5">
        <v>226.44</v>
      </c>
      <c r="AL119" s="5">
        <v>6746.48</v>
      </c>
      <c r="AM119" s="5">
        <v>6237.32</v>
      </c>
      <c r="AN119" s="62">
        <v>878.64</v>
      </c>
      <c r="AO119" s="43">
        <f t="shared" si="17"/>
        <v>6746.48</v>
      </c>
      <c r="AP119" s="43">
        <f t="shared" si="18"/>
        <v>6746.48</v>
      </c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>
        <v>149.875</v>
      </c>
      <c r="BB119" s="5">
        <v>2844.46</v>
      </c>
      <c r="BC119" s="5">
        <v>2497.21</v>
      </c>
      <c r="BD119" s="64">
        <v>574.84</v>
      </c>
      <c r="BE119" s="5">
        <f t="shared" si="19"/>
        <v>2844.46</v>
      </c>
      <c r="BF119" s="5">
        <f t="shared" si="20"/>
        <v>2844.46</v>
      </c>
      <c r="BG119" s="5"/>
      <c r="BH119" s="5"/>
      <c r="BI119" s="5"/>
      <c r="BJ119" s="5"/>
      <c r="BK119" s="5"/>
      <c r="BL119" s="9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>
        <v>8.092</v>
      </c>
      <c r="CH119" s="5">
        <v>600.98</v>
      </c>
      <c r="CI119" s="5">
        <v>561.12</v>
      </c>
      <c r="CJ119" s="64">
        <v>77.38</v>
      </c>
      <c r="CK119" s="5">
        <f t="shared" si="13"/>
        <v>600.98</v>
      </c>
      <c r="CL119" s="5">
        <f t="shared" si="14"/>
        <v>600.98</v>
      </c>
      <c r="CM119" s="5"/>
      <c r="CN119" s="5"/>
      <c r="CO119" s="5"/>
      <c r="CP119" s="5"/>
      <c r="CQ119" s="5"/>
      <c r="CR119" s="5"/>
      <c r="CS119" s="129"/>
      <c r="CT119" s="130"/>
      <c r="CU119" s="129"/>
      <c r="CV119" s="5"/>
    </row>
    <row r="120" spans="1:100" ht="12" customHeight="1">
      <c r="A120" s="7">
        <v>113</v>
      </c>
      <c r="B120" s="7" t="s">
        <v>147</v>
      </c>
      <c r="C120" s="7"/>
      <c r="D120" s="7">
        <v>1457.7</v>
      </c>
      <c r="E120" s="7">
        <v>8414.16</v>
      </c>
      <c r="F120" s="7">
        <v>4523.28</v>
      </c>
      <c r="G120" s="21">
        <v>5148.18</v>
      </c>
      <c r="H120" s="21">
        <v>19543.32</v>
      </c>
      <c r="I120" s="21"/>
      <c r="J120" s="50"/>
      <c r="P120" s="90"/>
      <c r="Q120" s="90"/>
      <c r="R120" s="90"/>
      <c r="S120" s="90"/>
      <c r="T120" s="90"/>
      <c r="U120" s="90"/>
      <c r="V120" s="90"/>
      <c r="W120" s="90"/>
      <c r="X120" s="74"/>
      <c r="Y120" s="90"/>
      <c r="Z120" s="74"/>
      <c r="AA120" s="90"/>
      <c r="AB120" s="90"/>
      <c r="AC120" s="81"/>
      <c r="AD120" s="81"/>
      <c r="AE120" s="81"/>
      <c r="AF120" s="81"/>
      <c r="AG120" s="5"/>
      <c r="AH120" s="5">
        <v>973.92</v>
      </c>
      <c r="AI120" s="5"/>
      <c r="AJ120" s="5"/>
      <c r="AK120" s="5">
        <v>239.12</v>
      </c>
      <c r="AL120" s="5">
        <v>7094.78</v>
      </c>
      <c r="AM120" s="5">
        <v>7651.02</v>
      </c>
      <c r="AN120" s="9">
        <v>0</v>
      </c>
      <c r="AO120" s="43">
        <f t="shared" si="17"/>
        <v>7094.78</v>
      </c>
      <c r="AP120" s="43">
        <f t="shared" si="18"/>
        <v>7094.78</v>
      </c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>
        <v>239.12</v>
      </c>
      <c r="BB120" s="5">
        <v>4505.4</v>
      </c>
      <c r="BC120" s="5">
        <v>4848.04</v>
      </c>
      <c r="BD120" s="9">
        <v>0</v>
      </c>
      <c r="BE120" s="5">
        <f t="shared" si="19"/>
        <v>4505.4</v>
      </c>
      <c r="BF120" s="5">
        <f t="shared" si="20"/>
        <v>4505.4</v>
      </c>
      <c r="BG120" s="5"/>
      <c r="BH120" s="5"/>
      <c r="BI120" s="5"/>
      <c r="BJ120" s="5"/>
      <c r="BK120" s="5"/>
      <c r="BL120" s="9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>
        <v>10.641</v>
      </c>
      <c r="CH120" s="5">
        <v>789.9</v>
      </c>
      <c r="CI120" s="5">
        <v>864.94</v>
      </c>
      <c r="CJ120" s="9">
        <v>0</v>
      </c>
      <c r="CK120" s="5">
        <f t="shared" si="13"/>
        <v>789.9</v>
      </c>
      <c r="CL120" s="5">
        <f t="shared" si="14"/>
        <v>789.9</v>
      </c>
      <c r="CM120" s="5"/>
      <c r="CN120" s="5"/>
      <c r="CO120" s="5"/>
      <c r="CP120" s="5"/>
      <c r="CQ120" s="5"/>
      <c r="CR120" s="5"/>
      <c r="CS120" s="129"/>
      <c r="CT120" s="130"/>
      <c r="CU120" s="129"/>
      <c r="CV120" s="5"/>
    </row>
    <row r="121" spans="1:100" ht="12" customHeight="1">
      <c r="A121" s="7">
        <v>114</v>
      </c>
      <c r="B121" s="7" t="s">
        <v>148</v>
      </c>
      <c r="C121" s="7"/>
      <c r="D121" s="7">
        <v>1796.6</v>
      </c>
      <c r="E121" s="7">
        <v>23347.38</v>
      </c>
      <c r="F121" s="7">
        <v>12993.96</v>
      </c>
      <c r="G121" s="21">
        <v>13643.7</v>
      </c>
      <c r="H121" s="21">
        <v>51132.91</v>
      </c>
      <c r="I121" s="21"/>
      <c r="J121" s="50"/>
      <c r="O121" s="5">
        <v>648.73</v>
      </c>
      <c r="P121" s="90"/>
      <c r="Q121" s="90"/>
      <c r="R121" s="90"/>
      <c r="S121" s="90"/>
      <c r="T121" s="90"/>
      <c r="U121" s="90"/>
      <c r="V121" s="90"/>
      <c r="W121" s="90"/>
      <c r="X121" s="74"/>
      <c r="Y121" s="90"/>
      <c r="Z121" s="74"/>
      <c r="AA121" s="90"/>
      <c r="AB121" s="90"/>
      <c r="AC121" s="81"/>
      <c r="AD121" s="81"/>
      <c r="AE121" s="81"/>
      <c r="AF121" s="81"/>
      <c r="AG121" s="5"/>
      <c r="AH121" s="5">
        <v>3330.05</v>
      </c>
      <c r="AI121" s="5"/>
      <c r="AJ121" s="5">
        <v>344.08</v>
      </c>
      <c r="AK121" s="5">
        <v>1008.81</v>
      </c>
      <c r="AL121" s="5">
        <v>30013.92</v>
      </c>
      <c r="AM121" s="5">
        <v>31789.27</v>
      </c>
      <c r="AN121" s="62">
        <v>200.2</v>
      </c>
      <c r="AO121" s="43">
        <f t="shared" si="17"/>
        <v>30013.92</v>
      </c>
      <c r="AP121" s="43">
        <f t="shared" si="18"/>
        <v>30013.92</v>
      </c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>
        <v>1008.805</v>
      </c>
      <c r="BB121" s="5">
        <v>19088.78</v>
      </c>
      <c r="BC121" s="5">
        <v>20174.73</v>
      </c>
      <c r="BD121" s="64">
        <v>130.98</v>
      </c>
      <c r="BE121" s="5">
        <f t="shared" si="19"/>
        <v>19088.78</v>
      </c>
      <c r="BF121" s="5">
        <f t="shared" si="20"/>
        <v>19088.78</v>
      </c>
      <c r="BG121" s="5"/>
      <c r="BH121" s="5"/>
      <c r="BI121" s="5"/>
      <c r="BJ121" s="5"/>
      <c r="BK121" s="5"/>
      <c r="BL121" s="9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>
        <v>28.942</v>
      </c>
      <c r="CH121" s="5">
        <v>2149.72</v>
      </c>
      <c r="CI121" s="5">
        <v>2274.39</v>
      </c>
      <c r="CJ121" s="64">
        <v>12.9</v>
      </c>
      <c r="CK121" s="5">
        <f t="shared" si="13"/>
        <v>2149.72</v>
      </c>
      <c r="CL121" s="5">
        <f t="shared" si="14"/>
        <v>2149.72</v>
      </c>
      <c r="CM121" s="5"/>
      <c r="CN121" s="5"/>
      <c r="CO121" s="5"/>
      <c r="CP121" s="5"/>
      <c r="CQ121" s="5"/>
      <c r="CR121" s="5"/>
      <c r="CS121" s="129"/>
      <c r="CT121" s="130"/>
      <c r="CU121" s="129"/>
      <c r="CV121" s="5"/>
    </row>
    <row r="122" spans="1:100" ht="12" customHeight="1">
      <c r="A122" s="7">
        <v>115</v>
      </c>
      <c r="B122" s="7" t="s">
        <v>247</v>
      </c>
      <c r="C122" s="7">
        <v>-42.64</v>
      </c>
      <c r="D122" s="7">
        <v>0</v>
      </c>
      <c r="E122" s="7">
        <v>17047.68</v>
      </c>
      <c r="F122" s="7">
        <v>0</v>
      </c>
      <c r="G122" s="21">
        <v>14209.98</v>
      </c>
      <c r="H122" s="21">
        <v>7259.52</v>
      </c>
      <c r="I122" s="21"/>
      <c r="J122" s="50"/>
      <c r="O122" s="5">
        <v>23955.5</v>
      </c>
      <c r="P122" s="90"/>
      <c r="Q122" s="90"/>
      <c r="R122" s="90"/>
      <c r="S122" s="90"/>
      <c r="T122" s="90"/>
      <c r="U122" s="90"/>
      <c r="V122" s="90"/>
      <c r="W122" s="90"/>
      <c r="X122" s="74"/>
      <c r="Y122" s="90"/>
      <c r="Z122" s="74"/>
      <c r="AA122" s="90"/>
      <c r="AB122" s="90"/>
      <c r="AC122" s="81"/>
      <c r="AD122" s="81"/>
      <c r="AE122" s="81"/>
      <c r="AF122" s="81"/>
      <c r="AG122" s="5">
        <v>-26.9</v>
      </c>
      <c r="AH122" s="5"/>
      <c r="AI122" s="5"/>
      <c r="AJ122" s="5">
        <v>14303.67</v>
      </c>
      <c r="AK122" s="5">
        <v>306.24</v>
      </c>
      <c r="AL122" s="5">
        <v>9115.26</v>
      </c>
      <c r="AM122" s="5">
        <v>707.81</v>
      </c>
      <c r="AN122" s="62">
        <v>8391.49</v>
      </c>
      <c r="AO122" s="43">
        <f t="shared" si="17"/>
        <v>9115.26</v>
      </c>
      <c r="AP122" s="43">
        <f t="shared" si="18"/>
        <v>9115.26</v>
      </c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>
        <v>306.24</v>
      </c>
      <c r="BB122" s="5">
        <v>5798.7</v>
      </c>
      <c r="BC122" s="5">
        <v>436.01</v>
      </c>
      <c r="BD122" s="64" t="s">
        <v>360</v>
      </c>
      <c r="BE122" s="5">
        <f t="shared" si="19"/>
        <v>5798.7</v>
      </c>
      <c r="BF122" s="5">
        <f t="shared" si="20"/>
        <v>5798.7</v>
      </c>
      <c r="BG122" s="5"/>
      <c r="BH122" s="5"/>
      <c r="BI122" s="5"/>
      <c r="BJ122" s="5"/>
      <c r="BK122" s="5"/>
      <c r="BL122" s="9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>
        <v>8.208</v>
      </c>
      <c r="CH122" s="5">
        <v>609.72</v>
      </c>
      <c r="CI122" s="5">
        <v>49.29</v>
      </c>
      <c r="CJ122" s="64">
        <v>559.32</v>
      </c>
      <c r="CK122" s="5">
        <f t="shared" si="13"/>
        <v>609.72</v>
      </c>
      <c r="CL122" s="5">
        <f t="shared" si="14"/>
        <v>609.72</v>
      </c>
      <c r="CM122" s="5"/>
      <c r="CN122" s="5"/>
      <c r="CO122" s="5"/>
      <c r="CP122" s="5"/>
      <c r="CQ122" s="5"/>
      <c r="CR122" s="5"/>
      <c r="CS122" s="129"/>
      <c r="CT122" s="130"/>
      <c r="CU122" s="129"/>
      <c r="CV122" s="5"/>
    </row>
    <row r="123" spans="1:100" ht="12" customHeight="1">
      <c r="A123" s="7">
        <v>116</v>
      </c>
      <c r="B123" s="7" t="s">
        <v>149</v>
      </c>
      <c r="C123" s="7"/>
      <c r="D123" s="7">
        <v>2203.91</v>
      </c>
      <c r="E123" s="7">
        <v>46138.86</v>
      </c>
      <c r="F123" s="7">
        <v>19660.2</v>
      </c>
      <c r="G123" s="21">
        <v>20643.3</v>
      </c>
      <c r="H123" s="21">
        <v>86315.25</v>
      </c>
      <c r="I123" s="21"/>
      <c r="J123" s="50"/>
      <c r="O123" s="5">
        <v>2331.02</v>
      </c>
      <c r="P123" s="90"/>
      <c r="Q123" s="90"/>
      <c r="R123" s="90"/>
      <c r="S123" s="90"/>
      <c r="T123" s="90"/>
      <c r="U123" s="90"/>
      <c r="V123" s="90"/>
      <c r="W123" s="90"/>
      <c r="X123" s="74"/>
      <c r="Y123" s="90"/>
      <c r="Z123" s="74"/>
      <c r="AA123" s="90"/>
      <c r="AB123" s="90"/>
      <c r="AC123" s="81"/>
      <c r="AD123" s="81"/>
      <c r="AE123" s="81"/>
      <c r="AF123" s="81"/>
      <c r="AG123" s="5"/>
      <c r="AH123" s="5">
        <v>1183.7</v>
      </c>
      <c r="AI123" s="5"/>
      <c r="AJ123" s="5">
        <v>1178.24</v>
      </c>
      <c r="AK123" s="5">
        <v>888.25</v>
      </c>
      <c r="AL123" s="5">
        <v>26515.34</v>
      </c>
      <c r="AM123" s="5">
        <v>26499.94</v>
      </c>
      <c r="AN123" s="62">
        <v>686.01</v>
      </c>
      <c r="AO123" s="43">
        <f t="shared" si="17"/>
        <v>26515.34</v>
      </c>
      <c r="AP123" s="43">
        <f t="shared" si="18"/>
        <v>26515.34</v>
      </c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>
        <v>875.223</v>
      </c>
      <c r="BB123" s="5">
        <v>16649.57</v>
      </c>
      <c r="BC123" s="5">
        <v>16634.84</v>
      </c>
      <c r="BD123" s="9">
        <v>427.81</v>
      </c>
      <c r="BE123" s="5">
        <f t="shared" si="19"/>
        <v>16649.57</v>
      </c>
      <c r="BF123" s="5">
        <f t="shared" si="20"/>
        <v>16649.57</v>
      </c>
      <c r="BG123" s="5"/>
      <c r="BH123" s="5"/>
      <c r="BI123" s="5"/>
      <c r="BJ123" s="5"/>
      <c r="BK123" s="5"/>
      <c r="BL123" s="9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>
        <v>55.964</v>
      </c>
      <c r="CH123" s="5">
        <v>4135.4</v>
      </c>
      <c r="CI123" s="5">
        <v>4170.99</v>
      </c>
      <c r="CJ123" s="64">
        <v>64.62</v>
      </c>
      <c r="CK123" s="5">
        <f t="shared" si="13"/>
        <v>4135.4</v>
      </c>
      <c r="CL123" s="5">
        <f t="shared" si="14"/>
        <v>4135.4</v>
      </c>
      <c r="CM123" s="5"/>
      <c r="CN123" s="5"/>
      <c r="CO123" s="5"/>
      <c r="CP123" s="5"/>
      <c r="CQ123" s="5"/>
      <c r="CR123" s="5"/>
      <c r="CS123" s="129"/>
      <c r="CT123" s="130"/>
      <c r="CU123" s="129"/>
      <c r="CV123" s="5"/>
    </row>
    <row r="124" spans="1:100" ht="12" customHeight="1">
      <c r="A124" s="7">
        <v>117</v>
      </c>
      <c r="B124" s="7" t="s">
        <v>150</v>
      </c>
      <c r="C124" s="7"/>
      <c r="D124" s="7">
        <v>5024.04</v>
      </c>
      <c r="E124" s="7">
        <v>33342.96</v>
      </c>
      <c r="F124" s="7">
        <v>39799.04</v>
      </c>
      <c r="G124" s="21">
        <v>20400.1</v>
      </c>
      <c r="H124" s="21">
        <v>93683.08</v>
      </c>
      <c r="I124" s="21"/>
      <c r="J124" s="50"/>
      <c r="O124" s="5">
        <v>4883.06</v>
      </c>
      <c r="P124" s="90"/>
      <c r="Q124" s="90"/>
      <c r="R124" s="90"/>
      <c r="S124" s="90"/>
      <c r="T124" s="90"/>
      <c r="U124" s="90"/>
      <c r="V124" s="90"/>
      <c r="W124" s="90"/>
      <c r="X124" s="74"/>
      <c r="Y124" s="90"/>
      <c r="Z124" s="74"/>
      <c r="AA124" s="90"/>
      <c r="AB124" s="90"/>
      <c r="AC124" s="81"/>
      <c r="AD124" s="81"/>
      <c r="AE124" s="81"/>
      <c r="AF124" s="81"/>
      <c r="AG124" s="5"/>
      <c r="AH124" s="5">
        <v>2181.66</v>
      </c>
      <c r="AI124" s="5"/>
      <c r="AJ124" s="5">
        <v>6570.86</v>
      </c>
      <c r="AK124" s="5">
        <v>1269.03</v>
      </c>
      <c r="AL124" s="5">
        <v>38347.53</v>
      </c>
      <c r="AM124" s="5">
        <v>35962.22</v>
      </c>
      <c r="AN124" s="62">
        <v>3642.99</v>
      </c>
      <c r="AO124" s="43">
        <f t="shared" si="17"/>
        <v>38347.53</v>
      </c>
      <c r="AP124" s="43">
        <f t="shared" si="18"/>
        <v>38347.53</v>
      </c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>
        <v>1275.414</v>
      </c>
      <c r="BB124" s="5">
        <v>25013.44</v>
      </c>
      <c r="BC124" s="5">
        <v>23001.44</v>
      </c>
      <c r="BD124" s="9">
        <v>2786.37</v>
      </c>
      <c r="BE124" s="5">
        <f t="shared" si="19"/>
        <v>25013.44</v>
      </c>
      <c r="BF124" s="5">
        <f t="shared" si="20"/>
        <v>25013.44</v>
      </c>
      <c r="BG124" s="5"/>
      <c r="BH124" s="5"/>
      <c r="BI124" s="5"/>
      <c r="BJ124" s="5"/>
      <c r="BK124" s="5"/>
      <c r="BL124" s="9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>
        <v>51.159</v>
      </c>
      <c r="CH124" s="5">
        <v>3798.13</v>
      </c>
      <c r="CI124" s="5">
        <v>3805.91</v>
      </c>
      <c r="CJ124" s="64">
        <v>141.5</v>
      </c>
      <c r="CK124" s="5">
        <f t="shared" si="13"/>
        <v>3798.13</v>
      </c>
      <c r="CL124" s="5">
        <f t="shared" si="14"/>
        <v>3798.13</v>
      </c>
      <c r="CM124" s="5"/>
      <c r="CN124" s="5"/>
      <c r="CO124" s="5"/>
      <c r="CP124" s="5"/>
      <c r="CQ124" s="5"/>
      <c r="CR124" s="5"/>
      <c r="CS124" s="129"/>
      <c r="CT124" s="130"/>
      <c r="CU124" s="129"/>
      <c r="CV124" s="5"/>
    </row>
    <row r="125" spans="1:100" ht="12" customHeight="1">
      <c r="A125" s="7">
        <v>118</v>
      </c>
      <c r="B125" s="7" t="s">
        <v>151</v>
      </c>
      <c r="C125" s="7"/>
      <c r="D125" s="7">
        <v>9296.27</v>
      </c>
      <c r="E125" s="7">
        <v>30005.46</v>
      </c>
      <c r="F125" s="7">
        <v>12785.64</v>
      </c>
      <c r="G125" s="21">
        <v>13425</v>
      </c>
      <c r="H125" s="21">
        <v>50046.16</v>
      </c>
      <c r="I125" s="21"/>
      <c r="J125" s="50"/>
      <c r="O125" s="5">
        <v>15466.21</v>
      </c>
      <c r="P125" s="90"/>
      <c r="Q125" s="90"/>
      <c r="R125" s="90"/>
      <c r="S125" s="90"/>
      <c r="T125" s="90"/>
      <c r="U125" s="90"/>
      <c r="V125" s="90"/>
      <c r="W125" s="90"/>
      <c r="X125" s="74"/>
      <c r="Y125" s="90"/>
      <c r="Z125" s="74"/>
      <c r="AA125" s="90"/>
      <c r="AB125" s="90"/>
      <c r="AC125" s="81"/>
      <c r="AD125" s="81"/>
      <c r="AE125" s="81"/>
      <c r="AF125" s="81"/>
      <c r="AG125" s="5"/>
      <c r="AH125" s="5">
        <v>16941.7</v>
      </c>
      <c r="AI125" s="5"/>
      <c r="AJ125" s="5">
        <v>25749</v>
      </c>
      <c r="AK125" s="5">
        <v>1685.58</v>
      </c>
      <c r="AL125" s="5">
        <v>50196.18</v>
      </c>
      <c r="AM125" s="5">
        <v>44923.49</v>
      </c>
      <c r="AN125" s="62">
        <v>15434.18</v>
      </c>
      <c r="AO125" s="43">
        <f t="shared" si="17"/>
        <v>50196.18</v>
      </c>
      <c r="AP125" s="43">
        <f t="shared" si="18"/>
        <v>50196.18</v>
      </c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>
        <v>1685.582</v>
      </c>
      <c r="BB125" s="5">
        <v>31941.09</v>
      </c>
      <c r="BC125" s="5">
        <v>28885.89</v>
      </c>
      <c r="BD125" s="64">
        <v>9217.76</v>
      </c>
      <c r="BE125" s="5">
        <f aca="true" t="shared" si="23" ref="BE125:BE137">SUM(BB125)</f>
        <v>31941.09</v>
      </c>
      <c r="BF125" s="5">
        <f aca="true" t="shared" si="24" ref="BF125:BF137">SUM(BB125)</f>
        <v>31941.09</v>
      </c>
      <c r="BG125" s="5"/>
      <c r="BH125" s="5"/>
      <c r="BI125" s="5"/>
      <c r="BJ125" s="5"/>
      <c r="BK125" s="5"/>
      <c r="BL125" s="9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>
        <v>57.314</v>
      </c>
      <c r="CH125" s="5">
        <v>4258.03</v>
      </c>
      <c r="CI125" s="5">
        <v>3778.62</v>
      </c>
      <c r="CJ125" s="64">
        <v>1097.06</v>
      </c>
      <c r="CK125" s="5">
        <f t="shared" si="13"/>
        <v>4258.03</v>
      </c>
      <c r="CL125" s="5">
        <f t="shared" si="14"/>
        <v>4258.03</v>
      </c>
      <c r="CM125" s="5"/>
      <c r="CN125" s="5"/>
      <c r="CO125" s="5"/>
      <c r="CP125" s="5"/>
      <c r="CQ125" s="5"/>
      <c r="CR125" s="5"/>
      <c r="CS125" s="130"/>
      <c r="CT125" s="130">
        <v>1</v>
      </c>
      <c r="CU125" s="129">
        <v>17514.39</v>
      </c>
      <c r="CV125" s="5">
        <v>18198.34</v>
      </c>
    </row>
    <row r="126" spans="1:100" ht="12" customHeight="1">
      <c r="A126" s="7">
        <v>119</v>
      </c>
      <c r="B126" s="7" t="s">
        <v>152</v>
      </c>
      <c r="C126" s="7"/>
      <c r="D126" s="7">
        <v>11529.41</v>
      </c>
      <c r="E126" s="7">
        <v>39198.12</v>
      </c>
      <c r="F126" s="7">
        <v>16702.8</v>
      </c>
      <c r="G126" s="21">
        <v>17537.94</v>
      </c>
      <c r="H126" s="21">
        <v>68141.19</v>
      </c>
      <c r="I126" s="21"/>
      <c r="J126" s="50"/>
      <c r="O126" s="5">
        <v>16827.08</v>
      </c>
      <c r="P126" s="90"/>
      <c r="Q126" s="90"/>
      <c r="R126" s="90"/>
      <c r="S126" s="90"/>
      <c r="T126" s="90"/>
      <c r="U126" s="90"/>
      <c r="V126" s="90"/>
      <c r="W126" s="90"/>
      <c r="X126" s="74"/>
      <c r="Y126" s="90"/>
      <c r="Z126" s="74"/>
      <c r="AA126" s="90"/>
      <c r="AB126" s="90"/>
      <c r="AC126" s="81"/>
      <c r="AD126" s="81"/>
      <c r="AE126" s="81"/>
      <c r="AF126" s="81"/>
      <c r="AG126" s="5"/>
      <c r="AH126" s="5">
        <v>7384.97</v>
      </c>
      <c r="AI126" s="5"/>
      <c r="AJ126" s="1">
        <v>8677.15</v>
      </c>
      <c r="AK126" s="5">
        <v>1109.92</v>
      </c>
      <c r="AL126" s="5">
        <v>33180.24</v>
      </c>
      <c r="AM126" s="5">
        <v>32672.11</v>
      </c>
      <c r="AN126" s="62">
        <v>4744.76</v>
      </c>
      <c r="AO126" s="43">
        <f t="shared" si="17"/>
        <v>33180.24</v>
      </c>
      <c r="AP126" s="43">
        <f t="shared" si="18"/>
        <v>33180.24</v>
      </c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>
        <v>1109.916</v>
      </c>
      <c r="BB126" s="5">
        <v>21158.18</v>
      </c>
      <c r="BC126" s="5">
        <v>20632.4</v>
      </c>
      <c r="BD126" s="9">
        <v>2865.87</v>
      </c>
      <c r="BE126" s="5">
        <f t="shared" si="23"/>
        <v>21158.18</v>
      </c>
      <c r="BF126" s="5">
        <f t="shared" si="24"/>
        <v>21158.18</v>
      </c>
      <c r="BG126" s="5"/>
      <c r="BH126" s="5"/>
      <c r="BI126" s="5"/>
      <c r="BJ126" s="5"/>
      <c r="BK126" s="5"/>
      <c r="BL126" s="9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>
        <v>60.943</v>
      </c>
      <c r="CH126" s="5">
        <v>4523.6</v>
      </c>
      <c r="CI126" s="5">
        <v>4265.33</v>
      </c>
      <c r="CJ126" s="64">
        <v>1066.52</v>
      </c>
      <c r="CK126" s="5">
        <f t="shared" si="13"/>
        <v>4523.6</v>
      </c>
      <c r="CL126" s="5">
        <f t="shared" si="14"/>
        <v>4523.6</v>
      </c>
      <c r="CM126" s="5"/>
      <c r="CN126" s="5"/>
      <c r="CO126" s="5"/>
      <c r="CP126" s="5"/>
      <c r="CQ126" s="5"/>
      <c r="CR126" s="5"/>
      <c r="CS126" s="130"/>
      <c r="CT126" s="130">
        <v>1</v>
      </c>
      <c r="CU126" s="129">
        <v>17775.31</v>
      </c>
      <c r="CV126" s="5">
        <v>6610.95</v>
      </c>
    </row>
    <row r="127" spans="1:100" ht="12" customHeight="1">
      <c r="A127" s="7">
        <v>120</v>
      </c>
      <c r="B127" s="7" t="s">
        <v>153</v>
      </c>
      <c r="C127" s="7"/>
      <c r="D127" s="7">
        <v>7712.69</v>
      </c>
      <c r="E127" s="7">
        <v>6486.12</v>
      </c>
      <c r="F127" s="7">
        <v>3486.84</v>
      </c>
      <c r="G127" s="21">
        <v>3968.52</v>
      </c>
      <c r="H127" s="21">
        <v>11750.2</v>
      </c>
      <c r="I127" s="21"/>
      <c r="J127" s="50"/>
      <c r="O127" s="5">
        <v>9903.97</v>
      </c>
      <c r="P127" s="90"/>
      <c r="Q127" s="90"/>
      <c r="R127" s="90"/>
      <c r="S127" s="90"/>
      <c r="T127" s="90"/>
      <c r="U127" s="90"/>
      <c r="V127" s="90"/>
      <c r="W127" s="90"/>
      <c r="X127" s="74"/>
      <c r="Y127" s="90"/>
      <c r="Z127" s="74"/>
      <c r="AA127" s="90"/>
      <c r="AB127" s="90"/>
      <c r="AC127" s="81"/>
      <c r="AD127" s="81"/>
      <c r="AE127" s="81"/>
      <c r="AF127" s="81"/>
      <c r="AG127" s="5"/>
      <c r="AH127" s="5">
        <v>14352.08</v>
      </c>
      <c r="AI127" s="5"/>
      <c r="AJ127" s="5">
        <v>21174.69</v>
      </c>
      <c r="AK127" s="5">
        <v>271.56</v>
      </c>
      <c r="AL127" s="5">
        <v>8160.25</v>
      </c>
      <c r="AM127" s="5">
        <v>5077.82</v>
      </c>
      <c r="AN127" s="62">
        <v>12117.22</v>
      </c>
      <c r="AO127" s="43">
        <f t="shared" si="17"/>
        <v>8160.25</v>
      </c>
      <c r="AP127" s="43">
        <f t="shared" si="18"/>
        <v>8160.25</v>
      </c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>
        <v>271.558</v>
      </c>
      <c r="BB127" s="5">
        <v>5218.35</v>
      </c>
      <c r="BC127" s="5">
        <v>1646.43</v>
      </c>
      <c r="BD127" s="9">
        <v>8240.61</v>
      </c>
      <c r="BE127" s="5">
        <f t="shared" si="23"/>
        <v>5218.35</v>
      </c>
      <c r="BF127" s="5">
        <f t="shared" si="24"/>
        <v>5218.35</v>
      </c>
      <c r="BG127" s="5"/>
      <c r="BH127" s="5"/>
      <c r="BI127" s="5"/>
      <c r="BJ127" s="5"/>
      <c r="BK127" s="5"/>
      <c r="BL127" s="9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>
        <v>16.416</v>
      </c>
      <c r="CH127" s="5">
        <v>1219.44</v>
      </c>
      <c r="CI127" s="5">
        <v>1051.18</v>
      </c>
      <c r="CJ127" s="64">
        <v>816.86</v>
      </c>
      <c r="CK127" s="5">
        <f t="shared" si="13"/>
        <v>1219.44</v>
      </c>
      <c r="CL127" s="5">
        <f t="shared" si="14"/>
        <v>1219.44</v>
      </c>
      <c r="CM127" s="5"/>
      <c r="CN127" s="5"/>
      <c r="CO127" s="5"/>
      <c r="CP127" s="5"/>
      <c r="CQ127" s="5"/>
      <c r="CR127" s="5"/>
      <c r="CS127" s="130"/>
      <c r="CT127" s="130">
        <v>1</v>
      </c>
      <c r="CU127" s="129">
        <v>27580.53</v>
      </c>
      <c r="CV127" s="5">
        <v>6902.02</v>
      </c>
    </row>
    <row r="128" spans="1:100" ht="12" customHeight="1">
      <c r="A128" s="7">
        <v>121</v>
      </c>
      <c r="B128" s="7" t="s">
        <v>154</v>
      </c>
      <c r="C128" s="7"/>
      <c r="D128" s="7">
        <v>1456.58</v>
      </c>
      <c r="E128" s="7">
        <v>7367.16</v>
      </c>
      <c r="F128" s="7">
        <v>3960.48</v>
      </c>
      <c r="G128" s="21">
        <v>4507.56</v>
      </c>
      <c r="H128" s="21">
        <v>15943.73</v>
      </c>
      <c r="I128" s="21"/>
      <c r="J128" s="50"/>
      <c r="O128" s="5">
        <v>1348.05</v>
      </c>
      <c r="P128" s="90"/>
      <c r="Q128" s="90"/>
      <c r="R128" s="90"/>
      <c r="S128" s="90"/>
      <c r="T128" s="90"/>
      <c r="U128" s="90"/>
      <c r="V128" s="90"/>
      <c r="W128" s="90"/>
      <c r="X128" s="74"/>
      <c r="Y128" s="90"/>
      <c r="Z128" s="74"/>
      <c r="AA128" s="90"/>
      <c r="AB128" s="90"/>
      <c r="AC128" s="81"/>
      <c r="AD128" s="81"/>
      <c r="AE128" s="81"/>
      <c r="AF128" s="81"/>
      <c r="AG128" s="5"/>
      <c r="AH128" s="5">
        <v>600.45</v>
      </c>
      <c r="AI128" s="5"/>
      <c r="AJ128" s="5">
        <v>3070.73</v>
      </c>
      <c r="AK128" s="5">
        <v>635.94</v>
      </c>
      <c r="AL128" s="5">
        <v>19014.61</v>
      </c>
      <c r="AM128" s="5">
        <v>17584.13</v>
      </c>
      <c r="AN128" s="62">
        <v>1786.7</v>
      </c>
      <c r="AO128" s="43">
        <f t="shared" si="17"/>
        <v>19014.61</v>
      </c>
      <c r="AP128" s="43">
        <f t="shared" si="18"/>
        <v>19014.61</v>
      </c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>
        <v>635.942</v>
      </c>
      <c r="BB128" s="5">
        <v>12126.33</v>
      </c>
      <c r="BC128" s="5">
        <v>111176.82</v>
      </c>
      <c r="BD128" s="64">
        <v>1168.93</v>
      </c>
      <c r="BE128" s="5">
        <f t="shared" si="23"/>
        <v>12126.33</v>
      </c>
      <c r="BF128" s="5">
        <f t="shared" si="24"/>
        <v>12126.33</v>
      </c>
      <c r="BG128" s="5"/>
      <c r="BH128" s="5"/>
      <c r="BI128" s="5"/>
      <c r="BJ128" s="5"/>
      <c r="BK128" s="5"/>
      <c r="BL128" s="9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>
        <v>17.045</v>
      </c>
      <c r="CH128" s="5">
        <v>1267.81</v>
      </c>
      <c r="CI128" s="5">
        <v>1177.52</v>
      </c>
      <c r="CJ128" s="64">
        <v>115.1</v>
      </c>
      <c r="CK128" s="5">
        <f t="shared" si="13"/>
        <v>1267.81</v>
      </c>
      <c r="CL128" s="5">
        <f t="shared" si="14"/>
        <v>1267.81</v>
      </c>
      <c r="CM128" s="5"/>
      <c r="CN128" s="5"/>
      <c r="CO128" s="5"/>
      <c r="CP128" s="5"/>
      <c r="CQ128" s="5"/>
      <c r="CR128" s="5"/>
      <c r="CS128" s="130"/>
      <c r="CT128" s="130"/>
      <c r="CU128" s="129"/>
      <c r="CV128" s="5"/>
    </row>
    <row r="129" spans="1:100" ht="12" customHeight="1">
      <c r="A129" s="7">
        <v>122</v>
      </c>
      <c r="B129" s="7" t="s">
        <v>155</v>
      </c>
      <c r="C129" s="7"/>
      <c r="D129" s="7">
        <v>344.04</v>
      </c>
      <c r="E129" s="7">
        <v>4985.88</v>
      </c>
      <c r="F129" s="7">
        <v>646.68</v>
      </c>
      <c r="G129" s="21">
        <v>3050.64</v>
      </c>
      <c r="H129" s="21">
        <v>8654.18</v>
      </c>
      <c r="I129" s="21"/>
      <c r="J129" s="50"/>
      <c r="O129" s="5">
        <v>373.06</v>
      </c>
      <c r="P129" s="90"/>
      <c r="Q129" s="90"/>
      <c r="R129" s="90"/>
      <c r="S129" s="90"/>
      <c r="T129" s="90"/>
      <c r="U129" s="90"/>
      <c r="V129" s="90"/>
      <c r="W129" s="90"/>
      <c r="X129" s="74"/>
      <c r="Y129" s="90"/>
      <c r="Z129" s="74"/>
      <c r="AA129" s="90"/>
      <c r="AB129" s="90"/>
      <c r="AC129" s="81"/>
      <c r="AD129" s="81"/>
      <c r="AE129" s="81"/>
      <c r="AF129" s="81"/>
      <c r="AG129" s="5"/>
      <c r="AH129" s="5">
        <v>2119.13</v>
      </c>
      <c r="AI129" s="5"/>
      <c r="AJ129" s="5">
        <v>2408.58</v>
      </c>
      <c r="AK129" s="5">
        <v>612.48</v>
      </c>
      <c r="AL129" s="5">
        <v>18230.46</v>
      </c>
      <c r="AM129" s="5">
        <v>18086.21</v>
      </c>
      <c r="AN129" s="62">
        <v>1401.43</v>
      </c>
      <c r="AO129" s="43">
        <f t="shared" si="17"/>
        <v>18230.46</v>
      </c>
      <c r="AP129" s="43">
        <f t="shared" si="18"/>
        <v>18230.46</v>
      </c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>
        <v>612.48</v>
      </c>
      <c r="BB129" s="5">
        <v>11597.28</v>
      </c>
      <c r="BC129" s="5">
        <v>11454.81</v>
      </c>
      <c r="BD129" s="64">
        <v>916.87</v>
      </c>
      <c r="BE129" s="5">
        <f t="shared" si="23"/>
        <v>11597.28</v>
      </c>
      <c r="BF129" s="5">
        <f t="shared" si="24"/>
        <v>11597.28</v>
      </c>
      <c r="BG129" s="5"/>
      <c r="BH129" s="5"/>
      <c r="BI129" s="5"/>
      <c r="BJ129" s="5"/>
      <c r="BK129" s="5"/>
      <c r="BL129" s="9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>
        <v>16.416</v>
      </c>
      <c r="CH129" s="5">
        <v>1219.44</v>
      </c>
      <c r="CI129" s="5">
        <v>1216.71</v>
      </c>
      <c r="CJ129" s="64">
        <v>90.28</v>
      </c>
      <c r="CK129" s="5">
        <f t="shared" si="13"/>
        <v>1219.44</v>
      </c>
      <c r="CL129" s="5">
        <f t="shared" si="14"/>
        <v>1219.44</v>
      </c>
      <c r="CM129" s="5"/>
      <c r="CN129" s="5"/>
      <c r="CO129" s="5"/>
      <c r="CP129" s="5"/>
      <c r="CQ129" s="5"/>
      <c r="CR129" s="5"/>
      <c r="CS129" s="130"/>
      <c r="CT129" s="130"/>
      <c r="CU129" s="129"/>
      <c r="CV129" s="5"/>
    </row>
    <row r="130" spans="1:100" ht="12" customHeight="1">
      <c r="A130" s="7">
        <v>123</v>
      </c>
      <c r="B130" s="7" t="s">
        <v>156</v>
      </c>
      <c r="C130" s="7"/>
      <c r="D130" s="7">
        <v>320.63</v>
      </c>
      <c r="E130" s="7">
        <v>5030.58</v>
      </c>
      <c r="F130" s="7">
        <v>0</v>
      </c>
      <c r="G130" s="21">
        <v>3077.94</v>
      </c>
      <c r="H130" s="21">
        <v>7777.59</v>
      </c>
      <c r="I130" s="21"/>
      <c r="J130" s="50"/>
      <c r="O130" s="5">
        <v>651.56</v>
      </c>
      <c r="P130" s="90"/>
      <c r="Q130" s="90"/>
      <c r="R130" s="90"/>
      <c r="S130" s="90"/>
      <c r="T130" s="90"/>
      <c r="U130" s="90"/>
      <c r="V130" s="90"/>
      <c r="W130" s="90"/>
      <c r="X130" s="74"/>
      <c r="Y130" s="90"/>
      <c r="Z130" s="74"/>
      <c r="AA130" s="90"/>
      <c r="AB130" s="90"/>
      <c r="AC130" s="81"/>
      <c r="AD130" s="81"/>
      <c r="AE130" s="81"/>
      <c r="AF130" s="81"/>
      <c r="AG130" s="5"/>
      <c r="AH130" s="5">
        <v>908.2</v>
      </c>
      <c r="AI130" s="5"/>
      <c r="AJ130" s="5">
        <v>1579.19</v>
      </c>
      <c r="AK130" s="5">
        <v>400.5</v>
      </c>
      <c r="AL130" s="5">
        <v>11892.25</v>
      </c>
      <c r="AM130" s="5">
        <v>11512.17</v>
      </c>
      <c r="AN130" s="62">
        <v>918.87</v>
      </c>
      <c r="AO130" s="43">
        <f t="shared" si="17"/>
        <v>11892.25</v>
      </c>
      <c r="AP130" s="43">
        <f t="shared" si="18"/>
        <v>11892.25</v>
      </c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>
        <v>400.499</v>
      </c>
      <c r="BB130" s="5">
        <v>7555.21</v>
      </c>
      <c r="BC130" s="5">
        <v>7285.96</v>
      </c>
      <c r="BD130" s="64">
        <v>601.14</v>
      </c>
      <c r="BE130" s="5">
        <f t="shared" si="23"/>
        <v>7555.21</v>
      </c>
      <c r="BF130" s="5">
        <f t="shared" si="24"/>
        <v>7555.21</v>
      </c>
      <c r="BG130" s="5"/>
      <c r="BH130" s="5"/>
      <c r="BI130" s="5"/>
      <c r="BJ130" s="5"/>
      <c r="BK130" s="5"/>
      <c r="BL130" s="9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>
        <v>10.734</v>
      </c>
      <c r="CH130" s="5">
        <v>796.77</v>
      </c>
      <c r="CI130" s="5">
        <v>775.11</v>
      </c>
      <c r="CJ130" s="64">
        <v>59.18</v>
      </c>
      <c r="CK130" s="5">
        <f t="shared" si="13"/>
        <v>796.77</v>
      </c>
      <c r="CL130" s="5">
        <f t="shared" si="14"/>
        <v>796.77</v>
      </c>
      <c r="CM130" s="5"/>
      <c r="CN130" s="5"/>
      <c r="CO130" s="5"/>
      <c r="CP130" s="5"/>
      <c r="CQ130" s="5"/>
      <c r="CR130" s="5"/>
      <c r="CS130" s="130"/>
      <c r="CT130" s="130"/>
      <c r="CU130" s="129"/>
      <c r="CV130" s="5"/>
    </row>
    <row r="131" spans="1:100" ht="12" customHeight="1">
      <c r="A131" s="7">
        <v>124</v>
      </c>
      <c r="B131" s="7" t="s">
        <v>157</v>
      </c>
      <c r="C131" s="7"/>
      <c r="D131" s="7">
        <v>2561.98</v>
      </c>
      <c r="E131" s="7">
        <v>5062.62</v>
      </c>
      <c r="F131" s="7">
        <v>2721.6</v>
      </c>
      <c r="G131" s="21">
        <v>3097.5</v>
      </c>
      <c r="H131" s="21">
        <v>10326.78</v>
      </c>
      <c r="I131" s="21"/>
      <c r="J131" s="50"/>
      <c r="O131" s="5">
        <v>3116.92</v>
      </c>
      <c r="P131" s="90"/>
      <c r="Q131" s="90"/>
      <c r="R131" s="90"/>
      <c r="S131" s="90"/>
      <c r="T131" s="90"/>
      <c r="U131" s="90"/>
      <c r="V131" s="90"/>
      <c r="W131" s="90"/>
      <c r="X131" s="74"/>
      <c r="Y131" s="90"/>
      <c r="Z131" s="74"/>
      <c r="AA131" s="90"/>
      <c r="AB131" s="90"/>
      <c r="AC131" s="81"/>
      <c r="AD131" s="81"/>
      <c r="AE131" s="81"/>
      <c r="AF131" s="81"/>
      <c r="AG131" s="5"/>
      <c r="AH131" s="5">
        <v>7176.48</v>
      </c>
      <c r="AI131" s="5"/>
      <c r="AJ131" s="5">
        <v>9147.18</v>
      </c>
      <c r="AK131" s="5">
        <v>423.24</v>
      </c>
      <c r="AL131" s="5">
        <v>12586.46</v>
      </c>
      <c r="AM131" s="5">
        <v>11513.15</v>
      </c>
      <c r="AN131" s="62">
        <v>5332.65</v>
      </c>
      <c r="AO131" s="43">
        <f t="shared" si="17"/>
        <v>12586.46</v>
      </c>
      <c r="AP131" s="43">
        <f t="shared" si="18"/>
        <v>12586.46</v>
      </c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>
        <v>423.24</v>
      </c>
      <c r="BB131" s="5">
        <v>8002.93</v>
      </c>
      <c r="BC131" s="5">
        <v>7158.09</v>
      </c>
      <c r="BD131" s="64">
        <v>3468.56</v>
      </c>
      <c r="BE131" s="5">
        <f t="shared" si="23"/>
        <v>8002.93</v>
      </c>
      <c r="BF131" s="5">
        <f t="shared" si="24"/>
        <v>8002.93</v>
      </c>
      <c r="BG131" s="5"/>
      <c r="BH131" s="5"/>
      <c r="BI131" s="5"/>
      <c r="BJ131" s="5"/>
      <c r="BK131" s="5"/>
      <c r="BL131" s="9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>
        <v>16.416</v>
      </c>
      <c r="CH131" s="5">
        <v>1219.44</v>
      </c>
      <c r="CI131" s="5">
        <v>1166.89</v>
      </c>
      <c r="CJ131" s="64">
        <v>345.97</v>
      </c>
      <c r="CK131" s="5">
        <f t="shared" si="13"/>
        <v>1219.44</v>
      </c>
      <c r="CL131" s="5">
        <f t="shared" si="14"/>
        <v>1219.44</v>
      </c>
      <c r="CM131" s="5"/>
      <c r="CN131" s="5"/>
      <c r="CO131" s="5"/>
      <c r="CP131" s="5"/>
      <c r="CQ131" s="5"/>
      <c r="CR131" s="5"/>
      <c r="CS131" s="130"/>
      <c r="CT131" s="130">
        <v>1</v>
      </c>
      <c r="CU131" s="129">
        <v>18106.68</v>
      </c>
      <c r="CV131" s="5">
        <v>18106.68</v>
      </c>
    </row>
    <row r="132" spans="1:100" ht="12.75">
      <c r="A132" s="7">
        <v>125</v>
      </c>
      <c r="B132" s="7" t="s">
        <v>158</v>
      </c>
      <c r="C132" s="7">
        <v>-0.01</v>
      </c>
      <c r="D132" s="7">
        <v>0</v>
      </c>
      <c r="E132" s="7">
        <v>4979.52</v>
      </c>
      <c r="F132" s="7">
        <v>645.84</v>
      </c>
      <c r="G132" s="21">
        <v>3046.68</v>
      </c>
      <c r="H132" s="21">
        <v>8672.03</v>
      </c>
      <c r="I132" s="21"/>
      <c r="J132" s="50"/>
      <c r="P132" s="90"/>
      <c r="Q132" s="90"/>
      <c r="R132" s="90"/>
      <c r="S132" s="90"/>
      <c r="T132" s="90"/>
      <c r="U132" s="90"/>
      <c r="V132" s="90"/>
      <c r="W132" s="90"/>
      <c r="X132" s="74"/>
      <c r="Y132" s="90"/>
      <c r="Z132" s="74"/>
      <c r="AA132" s="90"/>
      <c r="AB132" s="90"/>
      <c r="AC132" s="81"/>
      <c r="AD132" s="81"/>
      <c r="AE132" s="81"/>
      <c r="AF132" s="81"/>
      <c r="AG132" s="5">
        <v>-0.02</v>
      </c>
      <c r="AH132" s="5"/>
      <c r="AI132" s="5"/>
      <c r="AJ132" s="5"/>
      <c r="AK132" s="1">
        <v>316.68</v>
      </c>
      <c r="AL132" s="1">
        <v>9424.34</v>
      </c>
      <c r="AM132" s="1">
        <v>9424.34</v>
      </c>
      <c r="AN132" s="1">
        <v>0</v>
      </c>
      <c r="AO132" s="43">
        <f>SUM(AL132)</f>
        <v>9424.34</v>
      </c>
      <c r="AP132" s="43">
        <f>SUM(AL132)</f>
        <v>9424.34</v>
      </c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>
        <v>316.68</v>
      </c>
      <c r="BB132" s="5">
        <v>5994.73</v>
      </c>
      <c r="BC132" s="5">
        <v>5994.73</v>
      </c>
      <c r="BD132" s="9">
        <v>0</v>
      </c>
      <c r="BE132" s="5">
        <f t="shared" si="23"/>
        <v>5994.73</v>
      </c>
      <c r="BF132" s="5">
        <f t="shared" si="24"/>
        <v>5994.73</v>
      </c>
      <c r="BG132" s="5"/>
      <c r="BH132" s="5"/>
      <c r="BI132" s="5"/>
      <c r="BJ132" s="5"/>
      <c r="BK132" s="5"/>
      <c r="BL132" s="9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>
        <v>10.26</v>
      </c>
      <c r="CH132" s="5">
        <v>762.06</v>
      </c>
      <c r="CI132" s="5">
        <v>762.06</v>
      </c>
      <c r="CJ132" s="9">
        <v>0</v>
      </c>
      <c r="CK132" s="5">
        <f t="shared" si="13"/>
        <v>762.06</v>
      </c>
      <c r="CL132" s="5">
        <f t="shared" si="14"/>
        <v>762.06</v>
      </c>
      <c r="CM132" s="5"/>
      <c r="CN132" s="5"/>
      <c r="CO132" s="5"/>
      <c r="CP132" s="5"/>
      <c r="CQ132" s="5"/>
      <c r="CR132" s="5"/>
      <c r="CS132" s="130"/>
      <c r="CT132" s="130"/>
      <c r="CU132" s="129"/>
      <c r="CV132" s="5"/>
    </row>
    <row r="133" spans="1:100" ht="12.75">
      <c r="A133" s="7">
        <v>126</v>
      </c>
      <c r="B133" s="7" t="s">
        <v>159</v>
      </c>
      <c r="C133" s="7"/>
      <c r="D133" s="7">
        <v>1257.66</v>
      </c>
      <c r="E133" s="7">
        <v>4998.6</v>
      </c>
      <c r="F133" s="7">
        <v>2687.28</v>
      </c>
      <c r="G133" s="21">
        <v>3058.38</v>
      </c>
      <c r="H133" s="21">
        <v>5084.65</v>
      </c>
      <c r="I133" s="21"/>
      <c r="J133" s="50"/>
      <c r="O133" s="5">
        <v>6917.27</v>
      </c>
      <c r="P133" s="90"/>
      <c r="Q133" s="90"/>
      <c r="R133" s="90"/>
      <c r="S133" s="90"/>
      <c r="T133" s="90"/>
      <c r="U133" s="90"/>
      <c r="V133" s="90"/>
      <c r="W133" s="90"/>
      <c r="X133" s="74"/>
      <c r="Y133" s="90"/>
      <c r="Z133" s="74"/>
      <c r="AA133" s="90"/>
      <c r="AB133" s="90"/>
      <c r="AC133" s="81"/>
      <c r="AD133" s="81"/>
      <c r="AE133" s="81"/>
      <c r="AF133" s="81"/>
      <c r="AG133" s="5"/>
      <c r="AH133" s="5">
        <v>1794.08</v>
      </c>
      <c r="AI133" s="5"/>
      <c r="AJ133" s="5">
        <v>10572.4</v>
      </c>
      <c r="AK133" s="5">
        <v>274.12</v>
      </c>
      <c r="AL133" s="5">
        <v>8170.47</v>
      </c>
      <c r="AM133" s="5">
        <v>3009.73</v>
      </c>
      <c r="AN133" s="62">
        <v>6224.92</v>
      </c>
      <c r="AO133" s="43">
        <f>SUM(AL133)</f>
        <v>8170.47</v>
      </c>
      <c r="AP133" s="43">
        <f>SUM(AL133)</f>
        <v>8170.47</v>
      </c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>
        <v>274.12</v>
      </c>
      <c r="BB133" s="5">
        <v>5201.62</v>
      </c>
      <c r="BC133" s="5">
        <v>1908.2</v>
      </c>
      <c r="BD133" s="64">
        <v>3948.95</v>
      </c>
      <c r="BE133" s="5">
        <f t="shared" si="23"/>
        <v>5201.62</v>
      </c>
      <c r="BF133" s="5">
        <f t="shared" si="24"/>
        <v>5201.62</v>
      </c>
      <c r="BG133" s="5"/>
      <c r="BH133" s="5"/>
      <c r="BI133" s="5"/>
      <c r="BJ133" s="5"/>
      <c r="BK133" s="5"/>
      <c r="BL133" s="9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>
        <v>7256</v>
      </c>
      <c r="CH133" s="5">
        <v>540.02</v>
      </c>
      <c r="CI133" s="5">
        <v>215.86</v>
      </c>
      <c r="CJ133" s="64">
        <v>398.53</v>
      </c>
      <c r="CK133" s="5">
        <f t="shared" si="13"/>
        <v>540.02</v>
      </c>
      <c r="CL133" s="5">
        <f t="shared" si="14"/>
        <v>540.02</v>
      </c>
      <c r="CM133" s="5"/>
      <c r="CN133" s="5"/>
      <c r="CO133" s="5"/>
      <c r="CP133" s="5"/>
      <c r="CQ133" s="5"/>
      <c r="CR133" s="5"/>
      <c r="CS133" s="130"/>
      <c r="CT133" s="130">
        <v>1</v>
      </c>
      <c r="CU133" s="129">
        <v>12722.87</v>
      </c>
      <c r="CV133" s="5">
        <v>0</v>
      </c>
    </row>
    <row r="134" spans="1:100" ht="12.75">
      <c r="A134" s="5">
        <v>127</v>
      </c>
      <c r="B134" s="7" t="s">
        <v>160</v>
      </c>
      <c r="C134" s="7"/>
      <c r="D134" s="7">
        <v>7782.29</v>
      </c>
      <c r="E134" s="7">
        <v>6090.48</v>
      </c>
      <c r="F134" s="7">
        <v>3274.2</v>
      </c>
      <c r="G134" s="21">
        <v>2726.3</v>
      </c>
      <c r="H134" s="21">
        <v>14362.42</v>
      </c>
      <c r="I134" s="21"/>
      <c r="J134" s="50"/>
      <c r="O134" s="5">
        <v>6510.85</v>
      </c>
      <c r="P134" s="90"/>
      <c r="Q134" s="90"/>
      <c r="R134" s="90"/>
      <c r="S134" s="90"/>
      <c r="T134" s="90"/>
      <c r="U134" s="90"/>
      <c r="V134" s="90"/>
      <c r="W134" s="90"/>
      <c r="X134" s="74"/>
      <c r="Y134" s="90"/>
      <c r="Z134" s="74"/>
      <c r="AA134" s="90"/>
      <c r="AB134" s="90"/>
      <c r="AC134" s="81"/>
      <c r="AD134" s="81"/>
      <c r="AE134" s="81"/>
      <c r="AF134" s="81"/>
      <c r="AG134" s="5"/>
      <c r="AH134" s="5">
        <v>14719.52</v>
      </c>
      <c r="AI134" s="5"/>
      <c r="AJ134" s="5">
        <v>12521.11</v>
      </c>
      <c r="AK134" s="5">
        <v>459.36</v>
      </c>
      <c r="AL134" s="5">
        <v>13672.8</v>
      </c>
      <c r="AM134" s="5">
        <v>15584.69</v>
      </c>
      <c r="AN134" s="62">
        <v>7312.67</v>
      </c>
      <c r="AO134" s="43">
        <f>SUM(AL134)</f>
        <v>13672.8</v>
      </c>
      <c r="AP134" s="43">
        <f>SUM(AL134)</f>
        <v>13672.8</v>
      </c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>
        <v>459.36</v>
      </c>
      <c r="BB134" s="5">
        <v>8697.96</v>
      </c>
      <c r="BC134" s="5">
        <v>8835.74</v>
      </c>
      <c r="BD134" s="64">
        <v>4729.96</v>
      </c>
      <c r="BE134" s="5">
        <f t="shared" si="23"/>
        <v>8697.96</v>
      </c>
      <c r="BF134" s="5">
        <f t="shared" si="24"/>
        <v>8697.96</v>
      </c>
      <c r="BG134" s="5"/>
      <c r="BH134" s="5"/>
      <c r="BI134" s="5"/>
      <c r="BJ134" s="5"/>
      <c r="BK134" s="5"/>
      <c r="BL134" s="9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>
        <v>12.312</v>
      </c>
      <c r="CH134" s="5">
        <v>914.52</v>
      </c>
      <c r="CI134" s="5">
        <v>1063.26</v>
      </c>
      <c r="CJ134" s="64">
        <v>478.48</v>
      </c>
      <c r="CK134" s="5">
        <f t="shared" si="13"/>
        <v>914.52</v>
      </c>
      <c r="CL134" s="5">
        <f t="shared" si="14"/>
        <v>914.52</v>
      </c>
      <c r="CM134" s="5"/>
      <c r="CN134" s="5"/>
      <c r="CO134" s="5"/>
      <c r="CP134" s="5"/>
      <c r="CQ134" s="5"/>
      <c r="CR134" s="5"/>
      <c r="CS134" s="130"/>
      <c r="CT134" s="130">
        <v>1</v>
      </c>
      <c r="CU134" s="129">
        <v>16794.86</v>
      </c>
      <c r="CV134" s="5">
        <v>16764.86</v>
      </c>
    </row>
    <row r="135" spans="1:100" ht="12.75">
      <c r="A135" s="7">
        <v>128</v>
      </c>
      <c r="B135" s="7" t="s">
        <v>161</v>
      </c>
      <c r="C135" s="7">
        <v>-29.5</v>
      </c>
      <c r="D135" s="7">
        <v>0</v>
      </c>
      <c r="E135" s="7">
        <v>5068.92</v>
      </c>
      <c r="F135" s="7">
        <v>2724.96</v>
      </c>
      <c r="G135" s="21">
        <v>3101.34</v>
      </c>
      <c r="H135" s="21">
        <v>10407.56</v>
      </c>
      <c r="I135" s="21"/>
      <c r="J135" s="50"/>
      <c r="O135" s="5">
        <v>458.16</v>
      </c>
      <c r="P135" s="90"/>
      <c r="Q135" s="90"/>
      <c r="R135" s="90"/>
      <c r="S135" s="90"/>
      <c r="T135" s="90"/>
      <c r="U135" s="90"/>
      <c r="V135" s="90"/>
      <c r="W135" s="90"/>
      <c r="X135" s="74"/>
      <c r="Y135" s="90"/>
      <c r="Z135" s="74"/>
      <c r="AA135" s="90"/>
      <c r="AB135" s="90"/>
      <c r="AC135" s="81"/>
      <c r="AD135" s="81"/>
      <c r="AE135" s="81"/>
      <c r="AF135" s="81"/>
      <c r="AG135" s="5">
        <v>-48.68</v>
      </c>
      <c r="AH135" s="5"/>
      <c r="AI135" s="5"/>
      <c r="AJ135" s="5">
        <v>656.96</v>
      </c>
      <c r="AK135" s="5">
        <v>349.12</v>
      </c>
      <c r="AL135" s="5">
        <v>10391.54</v>
      </c>
      <c r="AM135" s="5">
        <v>9980.37</v>
      </c>
      <c r="AN135" s="62">
        <v>382.39</v>
      </c>
      <c r="AO135" s="43">
        <f t="shared" si="17"/>
        <v>10391.54</v>
      </c>
      <c r="AP135" s="43">
        <f t="shared" si="18"/>
        <v>10391.54</v>
      </c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>
        <v>349.12</v>
      </c>
      <c r="BB135" s="5">
        <v>6610.58</v>
      </c>
      <c r="BC135" s="5">
        <v>6342.67</v>
      </c>
      <c r="BD135" s="9">
        <v>250.17</v>
      </c>
      <c r="BE135" s="5">
        <f t="shared" si="23"/>
        <v>6610.58</v>
      </c>
      <c r="BF135" s="5">
        <f t="shared" si="24"/>
        <v>6610.58</v>
      </c>
      <c r="BG135" s="5"/>
      <c r="BH135" s="5"/>
      <c r="BI135" s="5"/>
      <c r="BJ135" s="5"/>
      <c r="BK135" s="5"/>
      <c r="BL135" s="9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>
        <v>10.26</v>
      </c>
      <c r="CH135" s="5">
        <v>762.06</v>
      </c>
      <c r="CI135" s="5">
        <v>735.5</v>
      </c>
      <c r="CJ135" s="64">
        <v>24.4</v>
      </c>
      <c r="CK135" s="5">
        <f t="shared" si="13"/>
        <v>762.06</v>
      </c>
      <c r="CL135" s="5">
        <f t="shared" si="14"/>
        <v>762.06</v>
      </c>
      <c r="CM135" s="5"/>
      <c r="CN135" s="5"/>
      <c r="CO135" s="5"/>
      <c r="CP135" s="5"/>
      <c r="CQ135" s="5"/>
      <c r="CR135" s="5"/>
      <c r="CS135" s="130"/>
      <c r="CT135" s="130"/>
      <c r="CU135" s="129"/>
      <c r="CV135" s="5"/>
    </row>
    <row r="136" spans="1:100" ht="12.75">
      <c r="A136" s="5">
        <v>129</v>
      </c>
      <c r="B136" s="7" t="s">
        <v>162</v>
      </c>
      <c r="C136" s="7">
        <v>-0.19</v>
      </c>
      <c r="D136" s="7">
        <v>0</v>
      </c>
      <c r="E136" s="7">
        <v>6243.54</v>
      </c>
      <c r="F136" s="7">
        <v>3356.52</v>
      </c>
      <c r="G136" s="21">
        <v>3820.08</v>
      </c>
      <c r="H136" s="21">
        <v>12757.41</v>
      </c>
      <c r="I136" s="21"/>
      <c r="J136" s="50"/>
      <c r="O136" s="5">
        <v>662.54</v>
      </c>
      <c r="P136" s="90"/>
      <c r="Q136" s="90"/>
      <c r="R136" s="90"/>
      <c r="S136" s="90"/>
      <c r="T136" s="90"/>
      <c r="U136" s="90"/>
      <c r="V136" s="90"/>
      <c r="W136" s="90"/>
      <c r="X136" s="74"/>
      <c r="Y136" s="90"/>
      <c r="Z136" s="74"/>
      <c r="AA136" s="90"/>
      <c r="AB136" s="90"/>
      <c r="AC136" s="81"/>
      <c r="AD136" s="81"/>
      <c r="AE136" s="81"/>
      <c r="AF136" s="81"/>
      <c r="AG136" s="5">
        <v>-0.17</v>
      </c>
      <c r="AH136" s="5"/>
      <c r="AI136" s="5"/>
      <c r="AJ136" s="5">
        <v>1376.34</v>
      </c>
      <c r="AK136" s="5">
        <v>353.85</v>
      </c>
      <c r="AL136" s="5">
        <v>10571.27</v>
      </c>
      <c r="AM136" s="5">
        <v>9770.36</v>
      </c>
      <c r="AN136" s="62">
        <v>800.82</v>
      </c>
      <c r="AO136" s="43">
        <f t="shared" si="17"/>
        <v>10571.27</v>
      </c>
      <c r="AP136" s="43">
        <f t="shared" si="18"/>
        <v>10571.27</v>
      </c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>
        <v>353.846</v>
      </c>
      <c r="BB136" s="5">
        <v>6738.65</v>
      </c>
      <c r="BC136" s="5">
        <v>6214.66</v>
      </c>
      <c r="BD136" s="9">
        <v>523.93</v>
      </c>
      <c r="BE136" s="5">
        <f t="shared" si="23"/>
        <v>6738.65</v>
      </c>
      <c r="BF136" s="5">
        <f t="shared" si="24"/>
        <v>6738.65</v>
      </c>
      <c r="BG136" s="5"/>
      <c r="BH136" s="5"/>
      <c r="BI136" s="5"/>
      <c r="BJ136" s="5"/>
      <c r="BK136" s="5"/>
      <c r="BL136" s="9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>
        <v>13.04</v>
      </c>
      <c r="CH136" s="5">
        <v>969.45</v>
      </c>
      <c r="CI136" s="5">
        <v>917.84</v>
      </c>
      <c r="CJ136" s="64">
        <v>51.59</v>
      </c>
      <c r="CK136" s="5">
        <f t="shared" si="13"/>
        <v>969.45</v>
      </c>
      <c r="CL136" s="5">
        <f t="shared" si="14"/>
        <v>969.45</v>
      </c>
      <c r="CM136" s="5"/>
      <c r="CN136" s="5"/>
      <c r="CO136" s="5"/>
      <c r="CP136" s="5"/>
      <c r="CQ136" s="5"/>
      <c r="CR136" s="5"/>
      <c r="CS136" s="130"/>
      <c r="CT136" s="130"/>
      <c r="CU136" s="129"/>
      <c r="CV136" s="5"/>
    </row>
    <row r="137" spans="1:100" ht="12.75">
      <c r="A137" s="7">
        <v>130</v>
      </c>
      <c r="B137" s="7" t="s">
        <v>163</v>
      </c>
      <c r="C137" s="7"/>
      <c r="D137" s="7">
        <v>437.35</v>
      </c>
      <c r="E137" s="7">
        <v>5017.98</v>
      </c>
      <c r="F137" s="7">
        <v>2697.6</v>
      </c>
      <c r="G137" s="21">
        <v>3070.4</v>
      </c>
      <c r="H137" s="21">
        <v>10294.18</v>
      </c>
      <c r="I137" s="21"/>
      <c r="J137" s="50"/>
      <c r="O137" s="5">
        <v>928.89</v>
      </c>
      <c r="P137" s="90"/>
      <c r="Q137" s="90"/>
      <c r="R137" s="90"/>
      <c r="S137" s="90"/>
      <c r="T137" s="90"/>
      <c r="U137" s="90"/>
      <c r="V137" s="90"/>
      <c r="W137" s="90"/>
      <c r="X137" s="74"/>
      <c r="Y137" s="90"/>
      <c r="Z137" s="74"/>
      <c r="AA137" s="90"/>
      <c r="AB137" s="90"/>
      <c r="AC137" s="81"/>
      <c r="AD137" s="81"/>
      <c r="AE137" s="81"/>
      <c r="AF137" s="81"/>
      <c r="AG137" s="5">
        <v>-0.15</v>
      </c>
      <c r="AH137" s="5"/>
      <c r="AI137" s="5"/>
      <c r="AJ137" s="5">
        <v>501.66</v>
      </c>
      <c r="AK137" s="5">
        <v>103.47</v>
      </c>
      <c r="AL137" s="5">
        <v>3075.65</v>
      </c>
      <c r="AM137" s="5">
        <v>2795.69</v>
      </c>
      <c r="AN137" s="62">
        <v>279.87</v>
      </c>
      <c r="AO137" s="43">
        <f t="shared" si="17"/>
        <v>3075.65</v>
      </c>
      <c r="AP137" s="43">
        <f t="shared" si="18"/>
        <v>3075.65</v>
      </c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1">
        <v>103.469</v>
      </c>
      <c r="BB137" s="1">
        <v>1955.13</v>
      </c>
      <c r="BC137" s="1">
        <v>1771.98</v>
      </c>
      <c r="BD137" s="1">
        <v>183.1</v>
      </c>
      <c r="BE137" s="1">
        <f t="shared" si="23"/>
        <v>1955.13</v>
      </c>
      <c r="BF137" s="1">
        <f t="shared" si="24"/>
        <v>1955.13</v>
      </c>
      <c r="BG137" s="5"/>
      <c r="BH137" s="5"/>
      <c r="BI137" s="5"/>
      <c r="BJ137" s="5"/>
      <c r="BK137" s="5"/>
      <c r="BL137" s="9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>
        <v>6.156</v>
      </c>
      <c r="CH137" s="5">
        <v>457.26</v>
      </c>
      <c r="CI137" s="5">
        <v>418.56</v>
      </c>
      <c r="CJ137" s="64">
        <v>38.69</v>
      </c>
      <c r="CK137" s="5">
        <f aca="true" t="shared" si="25" ref="CK137:CK197">SUM(CH137)</f>
        <v>457.26</v>
      </c>
      <c r="CL137" s="5">
        <f aca="true" t="shared" si="26" ref="CL137:CL197">SUM(CK137)</f>
        <v>457.26</v>
      </c>
      <c r="CM137" s="5"/>
      <c r="CN137" s="5"/>
      <c r="CO137" s="5"/>
      <c r="CP137" s="5"/>
      <c r="CQ137" s="5"/>
      <c r="CR137" s="5"/>
      <c r="CS137" s="130"/>
      <c r="CT137" s="130"/>
      <c r="CU137" s="129"/>
      <c r="CV137" s="5"/>
    </row>
    <row r="138" spans="1:100" ht="12.75">
      <c r="A138" s="7">
        <v>131</v>
      </c>
      <c r="B138" s="7" t="s">
        <v>210</v>
      </c>
      <c r="C138" s="7"/>
      <c r="D138" s="7">
        <v>4327.91</v>
      </c>
      <c r="E138" s="7">
        <v>22165.38</v>
      </c>
      <c r="F138" s="7">
        <v>12915.84</v>
      </c>
      <c r="G138" s="21">
        <v>13561.62</v>
      </c>
      <c r="H138" s="21">
        <v>50401.16</v>
      </c>
      <c r="I138" s="21"/>
      <c r="J138" s="50"/>
      <c r="O138" s="5">
        <v>2569.59</v>
      </c>
      <c r="P138" s="90"/>
      <c r="Q138" s="90"/>
      <c r="R138" s="90"/>
      <c r="S138" s="90"/>
      <c r="T138" s="90"/>
      <c r="U138" s="90"/>
      <c r="V138" s="90"/>
      <c r="W138" s="90"/>
      <c r="X138" s="74"/>
      <c r="Y138" s="90"/>
      <c r="Z138" s="74"/>
      <c r="AA138" s="90"/>
      <c r="AB138" s="90"/>
      <c r="AC138" s="81"/>
      <c r="AD138" s="81"/>
      <c r="AE138" s="81"/>
      <c r="AF138" s="81"/>
      <c r="AG138" s="5"/>
      <c r="AH138" s="5">
        <v>3903.7</v>
      </c>
      <c r="AI138" s="5"/>
      <c r="AJ138" s="5">
        <v>2510.69</v>
      </c>
      <c r="AK138" s="5">
        <v>756.17</v>
      </c>
      <c r="AL138" s="5">
        <v>22513.24</v>
      </c>
      <c r="AM138" s="5">
        <v>23341.36</v>
      </c>
      <c r="AN138" s="62">
        <v>1425.02</v>
      </c>
      <c r="AO138" s="43">
        <f t="shared" si="17"/>
        <v>22513.24</v>
      </c>
      <c r="AP138" s="43">
        <f t="shared" si="18"/>
        <v>22513.24</v>
      </c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>
        <v>756.17</v>
      </c>
      <c r="BB138" s="5">
        <v>14323.86</v>
      </c>
      <c r="BC138" s="5">
        <v>14779.86</v>
      </c>
      <c r="BD138" s="9">
        <v>932.29</v>
      </c>
      <c r="BE138" s="5">
        <f t="shared" si="19"/>
        <v>14323.86</v>
      </c>
      <c r="BF138" s="5">
        <f t="shared" si="20"/>
        <v>14323.86</v>
      </c>
      <c r="BG138" s="5"/>
      <c r="BH138" s="5"/>
      <c r="BI138" s="5"/>
      <c r="BJ138" s="5"/>
      <c r="BK138" s="5"/>
      <c r="BL138" s="9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>
        <v>38.988</v>
      </c>
      <c r="CH138" s="5">
        <v>2896.14</v>
      </c>
      <c r="CI138" s="5">
        <v>3005.4</v>
      </c>
      <c r="CJ138" s="64">
        <v>153.38</v>
      </c>
      <c r="CK138" s="5">
        <f t="shared" si="25"/>
        <v>2896.14</v>
      </c>
      <c r="CL138" s="5">
        <f t="shared" si="26"/>
        <v>2896.14</v>
      </c>
      <c r="CM138" s="5"/>
      <c r="CN138" s="5"/>
      <c r="CO138" s="5"/>
      <c r="CP138" s="5"/>
      <c r="CQ138" s="5"/>
      <c r="CR138" s="5"/>
      <c r="CS138" s="130"/>
      <c r="CT138" s="130"/>
      <c r="CU138" s="129"/>
      <c r="CV138" s="5"/>
    </row>
    <row r="139" spans="1:100" ht="12.75">
      <c r="A139" s="7">
        <v>132</v>
      </c>
      <c r="B139" s="7" t="s">
        <v>211</v>
      </c>
      <c r="C139" s="7"/>
      <c r="D139" s="7">
        <v>344.04</v>
      </c>
      <c r="E139" s="7">
        <v>6007.32</v>
      </c>
      <c r="F139" s="7">
        <v>779.16</v>
      </c>
      <c r="G139" s="21">
        <v>3675.6</v>
      </c>
      <c r="H139" s="21">
        <v>9725.89</v>
      </c>
      <c r="I139" s="21"/>
      <c r="J139" s="50"/>
      <c r="O139" s="5">
        <v>1080.23</v>
      </c>
      <c r="P139" s="90"/>
      <c r="Q139" s="90"/>
      <c r="R139" s="90"/>
      <c r="S139" s="90"/>
      <c r="T139" s="90"/>
      <c r="U139" s="90"/>
      <c r="V139" s="90"/>
      <c r="W139" s="90"/>
      <c r="X139" s="74"/>
      <c r="Y139" s="90"/>
      <c r="Z139" s="74"/>
      <c r="AA139" s="90"/>
      <c r="AB139" s="90"/>
      <c r="AC139" s="81"/>
      <c r="AD139" s="81"/>
      <c r="AE139" s="81"/>
      <c r="AF139" s="81"/>
      <c r="AG139" s="5"/>
      <c r="AH139" s="5">
        <v>434.42</v>
      </c>
      <c r="AI139" s="5"/>
      <c r="AJ139" s="5">
        <v>1260.9</v>
      </c>
      <c r="AK139" s="5">
        <v>177.04</v>
      </c>
      <c r="AL139" s="5">
        <v>5258.43</v>
      </c>
      <c r="AM139" s="5">
        <v>4794.7</v>
      </c>
      <c r="AN139" s="62">
        <v>717.08</v>
      </c>
      <c r="AO139" s="43">
        <f t="shared" si="17"/>
        <v>5258.43</v>
      </c>
      <c r="AP139" s="43">
        <f t="shared" si="18"/>
        <v>5258.43</v>
      </c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>
        <v>177.042</v>
      </c>
      <c r="BB139" s="5">
        <v>3341.2</v>
      </c>
      <c r="BC139" s="5">
        <v>3028.12</v>
      </c>
      <c r="BD139" s="64">
        <v>469.14</v>
      </c>
      <c r="BE139" s="5">
        <f t="shared" si="19"/>
        <v>3341.2</v>
      </c>
      <c r="BF139" s="5">
        <f t="shared" si="20"/>
        <v>3341.2</v>
      </c>
      <c r="BG139" s="5"/>
      <c r="BH139" s="5"/>
      <c r="BI139" s="5"/>
      <c r="BJ139" s="5"/>
      <c r="BK139" s="5"/>
      <c r="BL139" s="9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>
        <v>12.312</v>
      </c>
      <c r="CH139" s="5">
        <v>914.52</v>
      </c>
      <c r="CI139" s="5">
        <v>864.85</v>
      </c>
      <c r="CJ139" s="64">
        <v>74.68</v>
      </c>
      <c r="CK139" s="5">
        <f t="shared" si="25"/>
        <v>914.52</v>
      </c>
      <c r="CL139" s="5">
        <f t="shared" si="26"/>
        <v>914.52</v>
      </c>
      <c r="CM139" s="5"/>
      <c r="CN139" s="5"/>
      <c r="CO139" s="5"/>
      <c r="CP139" s="5"/>
      <c r="CQ139" s="5"/>
      <c r="CR139" s="5"/>
      <c r="CS139" s="130"/>
      <c r="CT139" s="130"/>
      <c r="CU139" s="129"/>
      <c r="CV139" s="5"/>
    </row>
    <row r="140" spans="1:100" ht="12.75">
      <c r="A140" s="7">
        <v>133</v>
      </c>
      <c r="B140" s="7" t="s">
        <v>164</v>
      </c>
      <c r="C140" s="7"/>
      <c r="D140" s="7">
        <v>578.42</v>
      </c>
      <c r="E140" s="7">
        <v>4947.6</v>
      </c>
      <c r="F140" s="7">
        <v>0</v>
      </c>
      <c r="G140" s="21">
        <v>3027.12</v>
      </c>
      <c r="H140" s="21">
        <v>7926.98</v>
      </c>
      <c r="I140" s="21"/>
      <c r="J140" s="50"/>
      <c r="O140" s="5">
        <v>626.16</v>
      </c>
      <c r="P140" s="90"/>
      <c r="Q140" s="90"/>
      <c r="R140" s="90"/>
      <c r="S140" s="90"/>
      <c r="T140" s="90"/>
      <c r="U140" s="90"/>
      <c r="V140" s="90"/>
      <c r="W140" s="90"/>
      <c r="X140" s="74"/>
      <c r="Y140" s="90"/>
      <c r="Z140" s="74"/>
      <c r="AA140" s="90"/>
      <c r="AB140" s="90"/>
      <c r="AC140" s="81"/>
      <c r="AD140" s="81"/>
      <c r="AE140" s="81"/>
      <c r="AF140" s="81"/>
      <c r="AG140" s="5"/>
      <c r="AH140" s="5">
        <v>622.09</v>
      </c>
      <c r="AI140" s="5"/>
      <c r="AJ140" s="5">
        <v>475.15</v>
      </c>
      <c r="AK140" s="5">
        <v>82</v>
      </c>
      <c r="AL140" s="5">
        <v>2460.11</v>
      </c>
      <c r="AM140" s="5">
        <v>2557.81</v>
      </c>
      <c r="AN140" s="62">
        <v>259.07</v>
      </c>
      <c r="AO140" s="43">
        <f t="shared" si="17"/>
        <v>2460.11</v>
      </c>
      <c r="AP140" s="43">
        <f t="shared" si="18"/>
        <v>2460.11</v>
      </c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>
        <v>82</v>
      </c>
      <c r="BB140" s="5">
        <v>1571.81</v>
      </c>
      <c r="BC140" s="5">
        <v>1622.08</v>
      </c>
      <c r="BD140" s="9">
        <v>169.5</v>
      </c>
      <c r="BE140" s="5">
        <f t="shared" si="19"/>
        <v>1571.81</v>
      </c>
      <c r="BF140" s="5">
        <f t="shared" si="20"/>
        <v>1571.81</v>
      </c>
      <c r="BG140" s="5"/>
      <c r="BH140" s="5"/>
      <c r="BI140" s="5"/>
      <c r="BJ140" s="5"/>
      <c r="BK140" s="5"/>
      <c r="BL140" s="9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>
        <v>8.208</v>
      </c>
      <c r="CH140" s="5">
        <v>609.6</v>
      </c>
      <c r="CI140" s="5">
        <v>608.57</v>
      </c>
      <c r="CJ140" s="64">
        <v>46.58</v>
      </c>
      <c r="CK140" s="5">
        <f t="shared" si="25"/>
        <v>609.6</v>
      </c>
      <c r="CL140" s="5">
        <f t="shared" si="26"/>
        <v>609.6</v>
      </c>
      <c r="CM140" s="5"/>
      <c r="CN140" s="5"/>
      <c r="CO140" s="5"/>
      <c r="CP140" s="5"/>
      <c r="CQ140" s="5"/>
      <c r="CR140" s="5"/>
      <c r="CS140" s="130"/>
      <c r="CT140" s="130"/>
      <c r="CU140" s="129"/>
      <c r="CV140" s="5"/>
    </row>
    <row r="141" spans="1:100" ht="12.75">
      <c r="A141" s="5">
        <v>134</v>
      </c>
      <c r="B141" s="7" t="s">
        <v>165</v>
      </c>
      <c r="C141" s="7"/>
      <c r="D141" s="7">
        <v>435.76</v>
      </c>
      <c r="E141" s="7">
        <v>5037.12</v>
      </c>
      <c r="F141" s="7">
        <v>2707.8</v>
      </c>
      <c r="G141" s="21">
        <v>3081.9</v>
      </c>
      <c r="H141" s="21">
        <v>10798.91</v>
      </c>
      <c r="I141" s="21"/>
      <c r="J141" s="50"/>
      <c r="O141" s="5">
        <v>463.67</v>
      </c>
      <c r="P141" s="90"/>
      <c r="Q141" s="90"/>
      <c r="R141" s="90"/>
      <c r="S141" s="90"/>
      <c r="T141" s="90"/>
      <c r="U141" s="90"/>
      <c r="V141" s="90"/>
      <c r="W141" s="90"/>
      <c r="X141" s="74"/>
      <c r="Y141" s="90"/>
      <c r="Z141" s="74"/>
      <c r="AA141" s="90"/>
      <c r="AB141" s="90"/>
      <c r="AC141" s="81"/>
      <c r="AD141" s="81"/>
      <c r="AE141" s="81"/>
      <c r="AF141" s="81"/>
      <c r="AG141" s="5"/>
      <c r="AH141" s="5">
        <v>908.2</v>
      </c>
      <c r="AI141" s="5"/>
      <c r="AJ141" s="5">
        <v>1028.63</v>
      </c>
      <c r="AK141" s="5">
        <v>382.8</v>
      </c>
      <c r="AL141" s="5">
        <v>11394</v>
      </c>
      <c r="AM141" s="5">
        <v>11334.27</v>
      </c>
      <c r="AN141" s="62">
        <v>598.52</v>
      </c>
      <c r="AO141" s="43">
        <f t="shared" si="17"/>
        <v>11394</v>
      </c>
      <c r="AP141" s="43">
        <f t="shared" si="18"/>
        <v>11394</v>
      </c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>
        <v>382.8</v>
      </c>
      <c r="BB141" s="5">
        <v>7248.3</v>
      </c>
      <c r="BC141" s="5">
        <v>7188.63</v>
      </c>
      <c r="BD141" s="9">
        <v>391.56</v>
      </c>
      <c r="BE141" s="5">
        <f t="shared" si="19"/>
        <v>7248.3</v>
      </c>
      <c r="BF141" s="5">
        <f t="shared" si="20"/>
        <v>7248.3</v>
      </c>
      <c r="BG141" s="5"/>
      <c r="BH141" s="5"/>
      <c r="BI141" s="5"/>
      <c r="BJ141" s="5"/>
      <c r="BK141" s="5"/>
      <c r="BL141" s="9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>
        <v>10.26</v>
      </c>
      <c r="CH141" s="5">
        <v>762.06</v>
      </c>
      <c r="CI141" s="5">
        <v>761.03</v>
      </c>
      <c r="CJ141" s="64">
        <v>38.55</v>
      </c>
      <c r="CK141" s="5">
        <f t="shared" si="25"/>
        <v>762.06</v>
      </c>
      <c r="CL141" s="5">
        <f t="shared" si="26"/>
        <v>762.06</v>
      </c>
      <c r="CM141" s="5"/>
      <c r="CN141" s="5"/>
      <c r="CO141" s="5"/>
      <c r="CP141" s="5"/>
      <c r="CQ141" s="5"/>
      <c r="CR141" s="5"/>
      <c r="CS141" s="130"/>
      <c r="CT141" s="130"/>
      <c r="CU141" s="129"/>
      <c r="CV141" s="5"/>
    </row>
    <row r="142" spans="1:100" ht="12.75">
      <c r="A142" s="5">
        <v>135</v>
      </c>
      <c r="B142" s="7" t="s">
        <v>166</v>
      </c>
      <c r="C142" s="7"/>
      <c r="D142" s="7">
        <v>989.06</v>
      </c>
      <c r="E142" s="7">
        <v>5924.58</v>
      </c>
      <c r="F142" s="7">
        <v>3184.92</v>
      </c>
      <c r="G142" s="21">
        <v>3624.78</v>
      </c>
      <c r="H142" s="21">
        <v>14116.07</v>
      </c>
      <c r="I142" s="21"/>
      <c r="J142" s="50"/>
      <c r="N142" s="5">
        <v>-392.73</v>
      </c>
      <c r="P142" s="90"/>
      <c r="Q142" s="90"/>
      <c r="R142" s="90"/>
      <c r="S142" s="90"/>
      <c r="T142" s="90"/>
      <c r="U142" s="90"/>
      <c r="V142" s="90"/>
      <c r="W142" s="90"/>
      <c r="X142" s="74"/>
      <c r="Y142" s="90"/>
      <c r="Z142" s="74"/>
      <c r="AA142" s="90"/>
      <c r="AB142" s="90"/>
      <c r="AC142" s="81"/>
      <c r="AD142" s="81"/>
      <c r="AE142" s="81"/>
      <c r="AF142" s="81"/>
      <c r="AG142" s="5"/>
      <c r="AH142" s="5">
        <v>1381.15</v>
      </c>
      <c r="AI142" s="5"/>
      <c r="AJ142" s="5">
        <v>323.52</v>
      </c>
      <c r="AK142" s="5">
        <v>363.68</v>
      </c>
      <c r="AL142" s="5">
        <v>10847.52</v>
      </c>
      <c r="AM142" s="5">
        <v>11435.24</v>
      </c>
      <c r="AN142" s="62">
        <v>214.74</v>
      </c>
      <c r="AO142" s="43">
        <f aca="true" t="shared" si="27" ref="AO142:AO205">SUM(AL142)</f>
        <v>10847.52</v>
      </c>
      <c r="AP142" s="43">
        <f aca="true" t="shared" si="28" ref="AP142:AP205">SUM(AL142)</f>
        <v>10847.52</v>
      </c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>
        <v>363.68</v>
      </c>
      <c r="BB142" s="5">
        <v>6908.6</v>
      </c>
      <c r="BC142" s="5">
        <v>7262.4</v>
      </c>
      <c r="BD142" s="9">
        <v>140.51</v>
      </c>
      <c r="BE142" s="5">
        <f aca="true" t="shared" si="29" ref="BE142:BE205">SUM(BB142)</f>
        <v>6908.6</v>
      </c>
      <c r="BF142" s="5">
        <f aca="true" t="shared" si="30" ref="BF142:BF205">SUM(BB142)</f>
        <v>6908.6</v>
      </c>
      <c r="BG142" s="5"/>
      <c r="BH142" s="5"/>
      <c r="BI142" s="5"/>
      <c r="BJ142" s="5"/>
      <c r="BK142" s="5"/>
      <c r="BL142" s="9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>
        <v>14.364</v>
      </c>
      <c r="CH142" s="5">
        <v>1066.98</v>
      </c>
      <c r="CI142" s="5">
        <v>1183.09</v>
      </c>
      <c r="CJ142" s="64">
        <v>-31.73</v>
      </c>
      <c r="CK142" s="5">
        <f t="shared" si="25"/>
        <v>1066.98</v>
      </c>
      <c r="CL142" s="5">
        <f t="shared" si="26"/>
        <v>1066.98</v>
      </c>
      <c r="CM142" s="5"/>
      <c r="CN142" s="5"/>
      <c r="CO142" s="5"/>
      <c r="CP142" s="5"/>
      <c r="CQ142" s="5"/>
      <c r="CR142" s="5"/>
      <c r="CS142" s="130"/>
      <c r="CT142" s="130"/>
      <c r="CU142" s="129"/>
      <c r="CV142" s="5"/>
    </row>
    <row r="143" spans="1:100" ht="14.25" customHeight="1">
      <c r="A143" s="5">
        <v>136</v>
      </c>
      <c r="B143" s="7" t="s">
        <v>167</v>
      </c>
      <c r="C143" s="7"/>
      <c r="D143" s="7">
        <v>0</v>
      </c>
      <c r="E143" s="7">
        <v>5969.16</v>
      </c>
      <c r="F143" s="7">
        <v>3208.92</v>
      </c>
      <c r="G143" s="21">
        <v>3652.08</v>
      </c>
      <c r="H143" s="21">
        <v>12377.83</v>
      </c>
      <c r="I143" s="21"/>
      <c r="J143" s="50"/>
      <c r="O143" s="5">
        <v>452.33</v>
      </c>
      <c r="P143" s="89"/>
      <c r="Q143" s="89"/>
      <c r="R143" s="90"/>
      <c r="S143" s="89"/>
      <c r="T143" s="90"/>
      <c r="U143" s="90"/>
      <c r="V143" s="90"/>
      <c r="W143" s="89"/>
      <c r="X143" s="74"/>
      <c r="Y143" s="89"/>
      <c r="Z143" s="74"/>
      <c r="AA143" s="90"/>
      <c r="AB143" s="89"/>
      <c r="AC143" s="81"/>
      <c r="AD143" s="81"/>
      <c r="AE143" s="81"/>
      <c r="AF143" s="81"/>
      <c r="AG143" s="5"/>
      <c r="AH143" s="5"/>
      <c r="AI143" s="5"/>
      <c r="AJ143" s="5">
        <v>90.6</v>
      </c>
      <c r="AK143" s="5">
        <v>105</v>
      </c>
      <c r="AL143" s="5">
        <v>3143.09</v>
      </c>
      <c r="AM143" s="5">
        <v>3111.71</v>
      </c>
      <c r="AN143" s="9">
        <v>31.38</v>
      </c>
      <c r="AO143" s="43">
        <f t="shared" si="27"/>
        <v>3143.09</v>
      </c>
      <c r="AP143" s="43">
        <f t="shared" si="28"/>
        <v>3143.09</v>
      </c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>
        <v>105</v>
      </c>
      <c r="BB143" s="5">
        <v>2005.72</v>
      </c>
      <c r="BC143" s="5">
        <v>1985.19</v>
      </c>
      <c r="BD143" s="9">
        <v>20.53</v>
      </c>
      <c r="BE143" s="5">
        <f t="shared" si="29"/>
        <v>2005.72</v>
      </c>
      <c r="BF143" s="5">
        <f t="shared" si="30"/>
        <v>2005.72</v>
      </c>
      <c r="BG143" s="5"/>
      <c r="BH143" s="5"/>
      <c r="BI143" s="5"/>
      <c r="BJ143" s="5"/>
      <c r="BK143" s="5"/>
      <c r="BL143" s="9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>
        <v>14.364</v>
      </c>
      <c r="CH143" s="5">
        <v>1066.98</v>
      </c>
      <c r="CI143" s="5">
        <v>1028.29</v>
      </c>
      <c r="CJ143" s="9">
        <v>38.69</v>
      </c>
      <c r="CK143" s="5">
        <f t="shared" si="25"/>
        <v>1066.98</v>
      </c>
      <c r="CL143" s="5">
        <f t="shared" si="26"/>
        <v>1066.98</v>
      </c>
      <c r="CM143" s="5"/>
      <c r="CN143" s="5"/>
      <c r="CO143" s="5"/>
      <c r="CP143" s="5"/>
      <c r="CQ143" s="5"/>
      <c r="CR143" s="5"/>
      <c r="CS143" s="130"/>
      <c r="CT143" s="130"/>
      <c r="CU143" s="129"/>
      <c r="CV143" s="5"/>
    </row>
    <row r="144" spans="1:100" ht="14.25" customHeight="1">
      <c r="A144" s="5">
        <v>137</v>
      </c>
      <c r="B144" s="7" t="s">
        <v>169</v>
      </c>
      <c r="C144" s="7"/>
      <c r="D144" s="7">
        <v>3163.37</v>
      </c>
      <c r="E144" s="7">
        <v>51920.06</v>
      </c>
      <c r="F144" s="7">
        <v>40081.92</v>
      </c>
      <c r="G144" s="21">
        <v>27180.42</v>
      </c>
      <c r="H144" s="21">
        <v>119200.29</v>
      </c>
      <c r="I144" s="21"/>
      <c r="J144" s="50"/>
      <c r="O144" s="5">
        <v>3145.48</v>
      </c>
      <c r="P144" s="88" t="s">
        <v>331</v>
      </c>
      <c r="Q144" s="88" t="s">
        <v>318</v>
      </c>
      <c r="R144" s="90"/>
      <c r="S144" s="88" t="s">
        <v>317</v>
      </c>
      <c r="T144" s="90"/>
      <c r="U144" s="90"/>
      <c r="V144" s="90"/>
      <c r="W144" s="88" t="s">
        <v>323</v>
      </c>
      <c r="X144" s="74"/>
      <c r="Y144" s="88" t="s">
        <v>324</v>
      </c>
      <c r="Z144" s="74"/>
      <c r="AA144" s="90"/>
      <c r="AB144" s="88" t="s">
        <v>325</v>
      </c>
      <c r="AC144" s="81"/>
      <c r="AD144" s="81"/>
      <c r="AE144" s="81"/>
      <c r="AF144" s="81"/>
      <c r="AG144" s="5"/>
      <c r="AH144" s="5">
        <v>11826.65</v>
      </c>
      <c r="AI144" s="5"/>
      <c r="AJ144" s="5">
        <v>12405.55</v>
      </c>
      <c r="AK144" s="5">
        <v>1430.15</v>
      </c>
      <c r="AL144" s="5">
        <v>42439.89</v>
      </c>
      <c r="AM144" s="5">
        <v>42625.97</v>
      </c>
      <c r="AN144" s="62">
        <v>1793.08</v>
      </c>
      <c r="AO144" s="43">
        <f t="shared" si="27"/>
        <v>42439.89</v>
      </c>
      <c r="AP144" s="43">
        <f t="shared" si="28"/>
        <v>42439.89</v>
      </c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>
        <v>1430.153</v>
      </c>
      <c r="BB144" s="5">
        <v>26952.99</v>
      </c>
      <c r="BC144" s="5">
        <v>26999.03</v>
      </c>
      <c r="BD144" s="64">
        <v>1173.1</v>
      </c>
      <c r="BE144" s="5">
        <f t="shared" si="29"/>
        <v>26952.99</v>
      </c>
      <c r="BF144" s="5">
        <f t="shared" si="30"/>
        <v>26952.99</v>
      </c>
      <c r="BG144" s="5"/>
      <c r="BH144" s="5"/>
      <c r="BI144" s="5">
        <v>85.888</v>
      </c>
      <c r="BJ144" s="5">
        <v>119080.89</v>
      </c>
      <c r="BK144" s="5">
        <v>118239.63</v>
      </c>
      <c r="BL144" s="64">
        <v>9326.38</v>
      </c>
      <c r="BM144" s="5">
        <f aca="true" t="shared" si="31" ref="BM144:BM153">SUM(BJ144)</f>
        <v>119080.89</v>
      </c>
      <c r="BN144" s="5">
        <f aca="true" t="shared" si="32" ref="BN144:BN153">SUM(BJ144)</f>
        <v>119080.89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>
        <v>42.118</v>
      </c>
      <c r="CH144" s="5">
        <v>3128.41</v>
      </c>
      <c r="CI144" s="5">
        <v>3158.65</v>
      </c>
      <c r="CJ144" s="64">
        <v>112.99</v>
      </c>
      <c r="CK144" s="5">
        <f t="shared" si="25"/>
        <v>3128.41</v>
      </c>
      <c r="CL144" s="5">
        <f t="shared" si="26"/>
        <v>3128.41</v>
      </c>
      <c r="CM144" s="5"/>
      <c r="CN144" s="5"/>
      <c r="CO144" s="5"/>
      <c r="CP144" s="5"/>
      <c r="CQ144" s="5"/>
      <c r="CR144" s="5"/>
      <c r="CS144" s="130"/>
      <c r="CT144" s="130"/>
      <c r="CU144" s="129"/>
      <c r="CV144" s="5"/>
    </row>
    <row r="145" spans="1:100" ht="12.75">
      <c r="A145" s="5">
        <v>138</v>
      </c>
      <c r="B145" s="7" t="s">
        <v>168</v>
      </c>
      <c r="C145" s="7"/>
      <c r="D145" s="7">
        <v>12851.36</v>
      </c>
      <c r="E145" s="7">
        <v>30214.98</v>
      </c>
      <c r="F145" s="7">
        <v>17032.32</v>
      </c>
      <c r="G145" s="21">
        <v>11550.12</v>
      </c>
      <c r="H145" s="21">
        <v>62639.75</v>
      </c>
      <c r="I145" s="21"/>
      <c r="J145" s="50"/>
      <c r="O145" s="5">
        <v>9009.03</v>
      </c>
      <c r="P145" s="90"/>
      <c r="Q145" s="90"/>
      <c r="R145" s="90"/>
      <c r="S145" s="90"/>
      <c r="T145" s="90"/>
      <c r="U145" s="90"/>
      <c r="V145" s="90"/>
      <c r="W145" s="90"/>
      <c r="X145" s="74"/>
      <c r="Y145" s="90"/>
      <c r="Z145" s="74"/>
      <c r="AA145" s="90"/>
      <c r="AB145" s="90"/>
      <c r="AC145" s="81"/>
      <c r="AD145" s="81"/>
      <c r="AE145" s="81"/>
      <c r="AF145" s="81"/>
      <c r="AG145" s="5"/>
      <c r="AH145" s="5">
        <v>25863.57</v>
      </c>
      <c r="AI145" s="5"/>
      <c r="AJ145" s="5">
        <v>24834.3</v>
      </c>
      <c r="AK145" s="5">
        <v>629.4</v>
      </c>
      <c r="AL145" s="5">
        <v>18734.1</v>
      </c>
      <c r="AM145" s="5">
        <v>19456.24</v>
      </c>
      <c r="AN145" s="62">
        <v>2963.13</v>
      </c>
      <c r="AO145" s="43">
        <f t="shared" si="27"/>
        <v>18734.1</v>
      </c>
      <c r="AP145" s="43">
        <f t="shared" si="28"/>
        <v>18734.1</v>
      </c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>
        <v>629.4</v>
      </c>
      <c r="BB145" s="5">
        <v>11917.68</v>
      </c>
      <c r="BC145" s="5">
        <v>11909.73</v>
      </c>
      <c r="BD145" s="64">
        <v>1923.27</v>
      </c>
      <c r="BE145" s="5">
        <f t="shared" si="29"/>
        <v>11917.68</v>
      </c>
      <c r="BF145" s="5">
        <f t="shared" si="30"/>
        <v>11917.68</v>
      </c>
      <c r="BG145" s="5"/>
      <c r="BH145" s="5"/>
      <c r="BI145" s="5">
        <v>69.132</v>
      </c>
      <c r="BJ145" s="5">
        <v>95866.05</v>
      </c>
      <c r="BK145" s="5">
        <v>96057.96</v>
      </c>
      <c r="BL145" s="64">
        <v>19625.56</v>
      </c>
      <c r="BM145" s="5">
        <f t="shared" si="31"/>
        <v>95866.05</v>
      </c>
      <c r="BN145" s="5">
        <f t="shared" si="32"/>
        <v>95866.05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>
        <v>28.728</v>
      </c>
      <c r="CH145" s="5">
        <v>2133.84</v>
      </c>
      <c r="CI145" s="5">
        <v>2257.01</v>
      </c>
      <c r="CJ145" s="64">
        <v>322.34</v>
      </c>
      <c r="CK145" s="5">
        <f t="shared" si="25"/>
        <v>2133.84</v>
      </c>
      <c r="CL145" s="5">
        <f t="shared" si="26"/>
        <v>2133.84</v>
      </c>
      <c r="CM145" s="5"/>
      <c r="CN145" s="5"/>
      <c r="CO145" s="5"/>
      <c r="CP145" s="5"/>
      <c r="CQ145" s="5"/>
      <c r="CR145" s="5"/>
      <c r="CS145" s="130">
        <v>1</v>
      </c>
      <c r="CT145" s="130">
        <v>3</v>
      </c>
      <c r="CU145" s="129">
        <v>41090.25</v>
      </c>
      <c r="CV145" s="5">
        <v>49983.65</v>
      </c>
    </row>
    <row r="146" spans="1:100" ht="12.75">
      <c r="A146" s="7">
        <v>139</v>
      </c>
      <c r="B146" s="7" t="s">
        <v>170</v>
      </c>
      <c r="C146" s="7"/>
      <c r="D146" s="7">
        <v>4922.95</v>
      </c>
      <c r="E146" s="7">
        <v>41424.54</v>
      </c>
      <c r="F146" s="7">
        <v>23351.04</v>
      </c>
      <c r="G146" s="21">
        <v>15834.96</v>
      </c>
      <c r="H146" s="21">
        <v>66020.46</v>
      </c>
      <c r="I146" s="21"/>
      <c r="J146" s="50"/>
      <c r="O146" s="5">
        <v>19513.03</v>
      </c>
      <c r="P146" s="90"/>
      <c r="Q146" s="90"/>
      <c r="R146" s="90"/>
      <c r="S146" s="90"/>
      <c r="T146" s="90"/>
      <c r="U146" s="90"/>
      <c r="V146" s="90"/>
      <c r="W146" s="90"/>
      <c r="X146" s="74"/>
      <c r="Y146" s="90"/>
      <c r="Z146" s="74"/>
      <c r="AA146" s="90"/>
      <c r="AB146" s="90"/>
      <c r="AC146" s="81"/>
      <c r="AD146" s="81"/>
      <c r="AE146" s="81"/>
      <c r="AF146" s="81"/>
      <c r="AG146" s="5"/>
      <c r="AH146" s="5">
        <v>25044.16</v>
      </c>
      <c r="AI146" s="5"/>
      <c r="AJ146" s="5">
        <v>45466.56</v>
      </c>
      <c r="AK146" s="5">
        <v>773.12</v>
      </c>
      <c r="AL146" s="5">
        <v>23005.09</v>
      </c>
      <c r="AM146" s="5">
        <v>17896.29</v>
      </c>
      <c r="AN146" s="62">
        <v>6082.05</v>
      </c>
      <c r="AO146" s="43">
        <f t="shared" si="27"/>
        <v>23005.09</v>
      </c>
      <c r="AP146" s="43">
        <f t="shared" si="28"/>
        <v>23005.09</v>
      </c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>
        <v>773.121</v>
      </c>
      <c r="BB146" s="5">
        <v>14632.18</v>
      </c>
      <c r="BC146" s="5">
        <v>11969.77</v>
      </c>
      <c r="BD146" s="64">
        <v>3359.12</v>
      </c>
      <c r="BE146" s="5">
        <f t="shared" si="29"/>
        <v>14632.18</v>
      </c>
      <c r="BF146" s="5">
        <f t="shared" si="30"/>
        <v>14632.18</v>
      </c>
      <c r="BG146" s="5"/>
      <c r="BH146" s="5"/>
      <c r="BI146" s="5">
        <v>94.787</v>
      </c>
      <c r="BJ146" s="5">
        <v>131430.9</v>
      </c>
      <c r="BK146" s="5">
        <v>119006.18</v>
      </c>
      <c r="BL146" s="64">
        <v>35727.39</v>
      </c>
      <c r="BM146" s="5">
        <f t="shared" si="31"/>
        <v>131430.9</v>
      </c>
      <c r="BN146" s="5">
        <f t="shared" si="32"/>
        <v>131430.9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>
        <v>40.789</v>
      </c>
      <c r="CH146" s="5">
        <v>3029.68</v>
      </c>
      <c r="CI146" s="5">
        <v>2803.21</v>
      </c>
      <c r="CJ146" s="64">
        <v>298</v>
      </c>
      <c r="CK146" s="5">
        <f t="shared" si="25"/>
        <v>3029.68</v>
      </c>
      <c r="CL146" s="5">
        <f t="shared" si="26"/>
        <v>3029.68</v>
      </c>
      <c r="CM146" s="5"/>
      <c r="CN146" s="5"/>
      <c r="CO146" s="5"/>
      <c r="CP146" s="5"/>
      <c r="CQ146" s="5"/>
      <c r="CR146" s="5"/>
      <c r="CS146" s="130">
        <v>1</v>
      </c>
      <c r="CT146" s="130">
        <v>3</v>
      </c>
      <c r="CU146" s="129">
        <v>56602.41</v>
      </c>
      <c r="CV146" s="5">
        <v>2465.32</v>
      </c>
    </row>
    <row r="147" spans="1:100" ht="12.75">
      <c r="A147" s="7">
        <v>140</v>
      </c>
      <c r="B147" s="7" t="s">
        <v>248</v>
      </c>
      <c r="C147" s="7"/>
      <c r="D147" s="7">
        <v>12733.39</v>
      </c>
      <c r="E147" s="7">
        <v>38226</v>
      </c>
      <c r="F147" s="7">
        <v>21548.16</v>
      </c>
      <c r="G147" s="21">
        <v>14612.52</v>
      </c>
      <c r="H147" s="21">
        <v>74899.08</v>
      </c>
      <c r="I147" s="21"/>
      <c r="J147" s="50"/>
      <c r="O147" s="5">
        <v>12220.99</v>
      </c>
      <c r="P147" s="90"/>
      <c r="Q147" s="90"/>
      <c r="R147" s="90"/>
      <c r="S147" s="90"/>
      <c r="T147" s="90"/>
      <c r="U147" s="90"/>
      <c r="V147" s="90"/>
      <c r="W147" s="90"/>
      <c r="X147" s="74"/>
      <c r="Y147" s="90"/>
      <c r="Z147" s="74"/>
      <c r="AA147" s="90"/>
      <c r="AB147" s="90"/>
      <c r="AC147" s="81"/>
      <c r="AD147" s="81"/>
      <c r="AE147" s="81"/>
      <c r="AF147" s="81"/>
      <c r="AG147" s="5"/>
      <c r="AH147" s="5">
        <v>39662.4</v>
      </c>
      <c r="AI147" s="5"/>
      <c r="AJ147" s="5">
        <v>39426.39</v>
      </c>
      <c r="AK147" s="5">
        <v>1172.54</v>
      </c>
      <c r="AL147" s="5">
        <v>34952.81</v>
      </c>
      <c r="AM147" s="5">
        <v>34853.48</v>
      </c>
      <c r="AN147" s="62">
        <v>11461.71</v>
      </c>
      <c r="AO147" s="43">
        <f t="shared" si="27"/>
        <v>34952.81</v>
      </c>
      <c r="AP147" s="43">
        <f t="shared" si="28"/>
        <v>34952.81</v>
      </c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>
        <v>1172.544</v>
      </c>
      <c r="BB147" s="5">
        <v>22253.59</v>
      </c>
      <c r="BC147" s="5">
        <v>22068.15</v>
      </c>
      <c r="BD147" s="64">
        <v>6328.98</v>
      </c>
      <c r="BE147" s="5">
        <f t="shared" si="29"/>
        <v>22253.59</v>
      </c>
      <c r="BF147" s="5">
        <f t="shared" si="30"/>
        <v>22253.59</v>
      </c>
      <c r="BG147" s="5"/>
      <c r="BH147" s="5"/>
      <c r="BI147" s="5">
        <v>78.953</v>
      </c>
      <c r="BJ147" s="5">
        <v>109482.51</v>
      </c>
      <c r="BK147" s="5">
        <v>110286.29</v>
      </c>
      <c r="BL147" s="64">
        <v>19944.3</v>
      </c>
      <c r="BM147" s="5">
        <f t="shared" si="31"/>
        <v>109482.51</v>
      </c>
      <c r="BN147" s="5">
        <f t="shared" si="32"/>
        <v>109482.51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>
        <v>56.248</v>
      </c>
      <c r="CH147" s="5">
        <v>4179.01</v>
      </c>
      <c r="CI147" s="5">
        <v>3896.01</v>
      </c>
      <c r="CJ147" s="64">
        <v>1691.4</v>
      </c>
      <c r="CK147" s="5">
        <f t="shared" si="25"/>
        <v>4179.01</v>
      </c>
      <c r="CL147" s="5">
        <f t="shared" si="26"/>
        <v>4179.01</v>
      </c>
      <c r="CM147" s="5"/>
      <c r="CN147" s="5"/>
      <c r="CO147" s="5"/>
      <c r="CP147" s="5"/>
      <c r="CQ147" s="5"/>
      <c r="CR147" s="5"/>
      <c r="CS147" s="130"/>
      <c r="CT147" s="130">
        <v>1</v>
      </c>
      <c r="CU147" s="129">
        <v>14073.05</v>
      </c>
      <c r="CV147" s="5">
        <v>717.3</v>
      </c>
    </row>
    <row r="148" spans="1:100" ht="12.75">
      <c r="A148" s="7">
        <v>141</v>
      </c>
      <c r="B148" s="7" t="s">
        <v>171</v>
      </c>
      <c r="C148" s="7"/>
      <c r="D148" s="7">
        <v>11461</v>
      </c>
      <c r="E148" s="7">
        <v>65426.64</v>
      </c>
      <c r="F148" s="7">
        <v>36881.28</v>
      </c>
      <c r="G148" s="21">
        <v>25010.1</v>
      </c>
      <c r="H148" s="21">
        <v>131042.59</v>
      </c>
      <c r="I148" s="21"/>
      <c r="J148" s="50"/>
      <c r="O148" s="5">
        <v>7736.51</v>
      </c>
      <c r="P148" s="90"/>
      <c r="Q148" s="90"/>
      <c r="R148" s="90"/>
      <c r="S148" s="90"/>
      <c r="T148" s="90"/>
      <c r="U148" s="90"/>
      <c r="V148" s="90"/>
      <c r="W148" s="90"/>
      <c r="X148" s="74"/>
      <c r="Y148" s="90"/>
      <c r="Z148" s="74"/>
      <c r="AA148" s="90"/>
      <c r="AB148" s="90"/>
      <c r="AC148" s="81"/>
      <c r="AD148" s="81"/>
      <c r="AE148" s="81"/>
      <c r="AF148" s="81"/>
      <c r="AG148" s="5"/>
      <c r="AH148" s="5">
        <v>22615.53</v>
      </c>
      <c r="AI148" s="5"/>
      <c r="AJ148" s="5">
        <v>19257.35</v>
      </c>
      <c r="AK148" s="5">
        <v>1621.24</v>
      </c>
      <c r="AL148" s="5">
        <v>48030.58</v>
      </c>
      <c r="AM148" s="5">
        <v>47046.03</v>
      </c>
      <c r="AN148" s="62">
        <v>2529.89</v>
      </c>
      <c r="AO148" s="43">
        <f t="shared" si="27"/>
        <v>48030.58</v>
      </c>
      <c r="AP148" s="43">
        <f t="shared" si="28"/>
        <v>48030.58</v>
      </c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>
        <v>1621.244</v>
      </c>
      <c r="BB148" s="5">
        <v>30475.32</v>
      </c>
      <c r="BC148" s="5">
        <v>29791.8</v>
      </c>
      <c r="BD148" s="64">
        <v>1635.45</v>
      </c>
      <c r="BE148" s="5">
        <f t="shared" si="29"/>
        <v>30475.32</v>
      </c>
      <c r="BF148" s="5">
        <f t="shared" si="30"/>
        <v>30475.32</v>
      </c>
      <c r="BG148" s="5"/>
      <c r="BH148" s="5"/>
      <c r="BI148" s="5">
        <v>117.6</v>
      </c>
      <c r="BJ148" s="5">
        <v>163072.85</v>
      </c>
      <c r="BK148" s="5">
        <v>168151.34</v>
      </c>
      <c r="BL148" s="64">
        <v>14852.21</v>
      </c>
      <c r="BM148" s="5">
        <f t="shared" si="31"/>
        <v>163072.85</v>
      </c>
      <c r="BN148" s="5">
        <f t="shared" si="32"/>
        <v>163072.85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>
        <v>70.529</v>
      </c>
      <c r="CH148" s="5">
        <v>5238.13</v>
      </c>
      <c r="CI148" s="5">
        <v>5185.87</v>
      </c>
      <c r="CJ148" s="64">
        <v>239.8</v>
      </c>
      <c r="CK148" s="5">
        <f t="shared" si="25"/>
        <v>5238.13</v>
      </c>
      <c r="CL148" s="5">
        <f t="shared" si="26"/>
        <v>5238.13</v>
      </c>
      <c r="CM148" s="5"/>
      <c r="CN148" s="5"/>
      <c r="CO148" s="5"/>
      <c r="CP148" s="5"/>
      <c r="CQ148" s="5"/>
      <c r="CR148" s="5"/>
      <c r="CS148" s="130">
        <v>1</v>
      </c>
      <c r="CT148" s="130">
        <v>2</v>
      </c>
      <c r="CU148" s="129">
        <v>28611.73</v>
      </c>
      <c r="CV148" s="5">
        <v>17019.94</v>
      </c>
    </row>
    <row r="149" spans="1:100" ht="12.75">
      <c r="A149" s="7">
        <v>142</v>
      </c>
      <c r="B149" s="7" t="s">
        <v>172</v>
      </c>
      <c r="C149" s="7"/>
      <c r="D149" s="7">
        <v>69218.65</v>
      </c>
      <c r="E149" s="7">
        <v>31849.68</v>
      </c>
      <c r="F149" s="7">
        <v>17953.92</v>
      </c>
      <c r="G149" s="21">
        <v>12175.14</v>
      </c>
      <c r="H149" s="21">
        <v>43194.58</v>
      </c>
      <c r="I149" s="21"/>
      <c r="J149" s="50"/>
      <c r="O149" s="5">
        <v>88002.81</v>
      </c>
      <c r="P149" s="90"/>
      <c r="Q149" s="90"/>
      <c r="R149" s="90"/>
      <c r="S149" s="90"/>
      <c r="T149" s="90"/>
      <c r="U149" s="90"/>
      <c r="V149" s="90"/>
      <c r="W149" s="90"/>
      <c r="X149" s="74"/>
      <c r="Y149" s="90"/>
      <c r="Z149" s="74"/>
      <c r="AA149" s="90"/>
      <c r="AB149" s="90"/>
      <c r="AC149" s="81"/>
      <c r="AD149" s="81"/>
      <c r="AE149" s="81"/>
      <c r="AF149" s="81"/>
      <c r="AG149" s="5"/>
      <c r="AH149" s="5">
        <v>150235.16</v>
      </c>
      <c r="AI149" s="5"/>
      <c r="AJ149" s="5">
        <v>204489.85</v>
      </c>
      <c r="AK149" s="5">
        <v>723.48</v>
      </c>
      <c r="AL149" s="5">
        <v>21561.01</v>
      </c>
      <c r="AM149" s="5">
        <v>9354.26</v>
      </c>
      <c r="AN149" s="62">
        <v>41579.61</v>
      </c>
      <c r="AO149" s="43">
        <f t="shared" si="27"/>
        <v>21561.01</v>
      </c>
      <c r="AP149" s="43">
        <f t="shared" si="28"/>
        <v>21561.01</v>
      </c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>
        <v>723.476</v>
      </c>
      <c r="BB149" s="5">
        <v>13725.4</v>
      </c>
      <c r="BC149" s="5">
        <v>5600.16</v>
      </c>
      <c r="BD149" s="64">
        <v>22331.91</v>
      </c>
      <c r="BE149" s="5">
        <f t="shared" si="29"/>
        <v>13725.4</v>
      </c>
      <c r="BF149" s="5">
        <f t="shared" si="30"/>
        <v>13725.4</v>
      </c>
      <c r="BG149" s="5"/>
      <c r="BH149" s="5"/>
      <c r="BI149" s="5">
        <v>72.87</v>
      </c>
      <c r="BJ149" s="5">
        <v>101053.48</v>
      </c>
      <c r="BK149" s="5">
        <v>69006.43</v>
      </c>
      <c r="BL149" s="64">
        <v>134904.36</v>
      </c>
      <c r="BM149" s="5">
        <f t="shared" si="31"/>
        <v>101053.48</v>
      </c>
      <c r="BN149" s="5">
        <f t="shared" si="32"/>
        <v>101053.48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>
        <v>42.808</v>
      </c>
      <c r="CH149" s="5">
        <v>3180.96</v>
      </c>
      <c r="CI149" s="5">
        <v>1305.31</v>
      </c>
      <c r="CJ149" s="64">
        <v>5673.97</v>
      </c>
      <c r="CK149" s="5">
        <f t="shared" si="25"/>
        <v>3180.96</v>
      </c>
      <c r="CL149" s="5">
        <f t="shared" si="26"/>
        <v>3180.96</v>
      </c>
      <c r="CM149" s="5"/>
      <c r="CN149" s="5"/>
      <c r="CO149" s="5"/>
      <c r="CP149" s="5"/>
      <c r="CQ149" s="5"/>
      <c r="CR149" s="5"/>
      <c r="CS149" s="130">
        <v>2</v>
      </c>
      <c r="CT149" s="130">
        <v>10</v>
      </c>
      <c r="CU149" s="129">
        <v>180185.23</v>
      </c>
      <c r="CV149" s="5">
        <v>47000.48</v>
      </c>
    </row>
    <row r="150" spans="1:100" ht="12.75">
      <c r="A150" s="7">
        <v>143</v>
      </c>
      <c r="B150" s="7" t="s">
        <v>173</v>
      </c>
      <c r="C150" s="7"/>
      <c r="D150" s="7">
        <v>40773.01</v>
      </c>
      <c r="E150" s="7">
        <v>81311.33</v>
      </c>
      <c r="F150" s="7">
        <v>45835.68</v>
      </c>
      <c r="G150" s="21">
        <v>31082.21</v>
      </c>
      <c r="H150" s="21">
        <v>117770.86</v>
      </c>
      <c r="I150" s="21"/>
      <c r="J150" s="50"/>
      <c r="O150" s="5">
        <v>81231.37</v>
      </c>
      <c r="P150" s="90"/>
      <c r="Q150" s="90"/>
      <c r="R150" s="90"/>
      <c r="S150" s="90"/>
      <c r="T150" s="90"/>
      <c r="U150" s="90"/>
      <c r="V150" s="90"/>
      <c r="W150" s="90"/>
      <c r="X150" s="74"/>
      <c r="Y150" s="90"/>
      <c r="Z150" s="74"/>
      <c r="AA150" s="90"/>
      <c r="AB150" s="90"/>
      <c r="AC150" s="81"/>
      <c r="AD150" s="81"/>
      <c r="AE150" s="81"/>
      <c r="AF150" s="81"/>
      <c r="AG150" s="5"/>
      <c r="AH150" s="5">
        <v>92294.8</v>
      </c>
      <c r="AI150" s="5"/>
      <c r="AJ150" s="5">
        <v>171099.62</v>
      </c>
      <c r="AK150" s="5">
        <v>764.29</v>
      </c>
      <c r="AL150" s="5">
        <v>22752.3</v>
      </c>
      <c r="AM150" s="5">
        <v>15772.77</v>
      </c>
      <c r="AN150" s="62">
        <v>17550.64</v>
      </c>
      <c r="AO150" s="43">
        <f t="shared" si="27"/>
        <v>22752.3</v>
      </c>
      <c r="AP150" s="43">
        <f t="shared" si="28"/>
        <v>22752.3</v>
      </c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>
        <v>764.294</v>
      </c>
      <c r="BB150" s="5">
        <v>14475.09</v>
      </c>
      <c r="BC150" s="5">
        <v>9969.25</v>
      </c>
      <c r="BD150" s="64">
        <v>9634.33</v>
      </c>
      <c r="BE150" s="5">
        <f t="shared" si="29"/>
        <v>14475.09</v>
      </c>
      <c r="BF150" s="5">
        <f t="shared" si="30"/>
        <v>14475.09</v>
      </c>
      <c r="BG150" s="5"/>
      <c r="BH150" s="5"/>
      <c r="BI150" s="5">
        <v>186.038</v>
      </c>
      <c r="BJ150" s="5">
        <v>257995.29</v>
      </c>
      <c r="BK150" s="5">
        <v>191772.88</v>
      </c>
      <c r="BL150" s="64">
        <v>141442.29</v>
      </c>
      <c r="BM150" s="5">
        <f t="shared" si="31"/>
        <v>257995.29</v>
      </c>
      <c r="BN150" s="5">
        <f t="shared" si="32"/>
        <v>257995.29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>
        <v>46.115</v>
      </c>
      <c r="CH150" s="5">
        <v>3424.78</v>
      </c>
      <c r="CI150" s="5">
        <v>2327.74</v>
      </c>
      <c r="CJ150" s="64">
        <v>2472.36</v>
      </c>
      <c r="CK150" s="5">
        <f t="shared" si="25"/>
        <v>3424.78</v>
      </c>
      <c r="CL150" s="5">
        <f t="shared" si="26"/>
        <v>3424.78</v>
      </c>
      <c r="CM150" s="5"/>
      <c r="CN150" s="5"/>
      <c r="CO150" s="5"/>
      <c r="CP150" s="5"/>
      <c r="CQ150" s="5"/>
      <c r="CR150" s="5"/>
      <c r="CS150" s="130"/>
      <c r="CT150" s="130">
        <v>9</v>
      </c>
      <c r="CU150" s="129">
        <v>202327.74</v>
      </c>
      <c r="CV150" s="5">
        <v>24150.16</v>
      </c>
    </row>
    <row r="151" spans="1:100" ht="12.75">
      <c r="A151" s="7">
        <v>144</v>
      </c>
      <c r="B151" s="7" t="s">
        <v>174</v>
      </c>
      <c r="C151" s="7"/>
      <c r="D151" s="7">
        <v>147483.39</v>
      </c>
      <c r="E151" s="7">
        <v>213472.7</v>
      </c>
      <c r="F151" s="7">
        <v>133109.76</v>
      </c>
      <c r="G151" s="21">
        <v>90264.86</v>
      </c>
      <c r="H151" s="21">
        <v>429161.36</v>
      </c>
      <c r="I151" s="21"/>
      <c r="J151" s="50"/>
      <c r="O151" s="5">
        <v>155169.35</v>
      </c>
      <c r="P151" s="90"/>
      <c r="Q151" s="90"/>
      <c r="R151" s="90"/>
      <c r="S151" s="90"/>
      <c r="T151" s="90"/>
      <c r="U151" s="90"/>
      <c r="V151" s="90"/>
      <c r="W151" s="90"/>
      <c r="X151" s="74"/>
      <c r="Y151" s="90"/>
      <c r="Z151" s="74"/>
      <c r="AA151" s="90"/>
      <c r="AB151" s="90"/>
      <c r="AC151" s="81"/>
      <c r="AD151" s="81"/>
      <c r="AE151" s="81"/>
      <c r="AF151" s="81"/>
      <c r="AG151" s="5"/>
      <c r="AH151" s="5">
        <v>273780</v>
      </c>
      <c r="AI151" s="5"/>
      <c r="AJ151" s="5">
        <v>303717.66</v>
      </c>
      <c r="AK151" s="5">
        <v>3931.03</v>
      </c>
      <c r="AL151" s="5">
        <v>116779.78</v>
      </c>
      <c r="AM151" s="5">
        <v>119781.85</v>
      </c>
      <c r="AN151" s="62">
        <v>38004.15</v>
      </c>
      <c r="AO151" s="43">
        <f t="shared" si="27"/>
        <v>116779.78</v>
      </c>
      <c r="AP151" s="43">
        <f t="shared" si="28"/>
        <v>116779.78</v>
      </c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>
        <v>3931.032</v>
      </c>
      <c r="BB151" s="5">
        <v>74209.74</v>
      </c>
      <c r="BC151" s="5">
        <v>74202.83</v>
      </c>
      <c r="BD151" s="64">
        <v>20723.35</v>
      </c>
      <c r="BE151" s="5">
        <f t="shared" si="29"/>
        <v>74209.74</v>
      </c>
      <c r="BF151" s="5">
        <f t="shared" si="30"/>
        <v>74209.74</v>
      </c>
      <c r="BG151" s="5"/>
      <c r="BH151" s="5"/>
      <c r="BI151" s="5">
        <v>463.867</v>
      </c>
      <c r="BJ151" s="5">
        <v>643295.56</v>
      </c>
      <c r="BK151" s="5">
        <v>610179.12</v>
      </c>
      <c r="BL151" s="64">
        <v>241916.27</v>
      </c>
      <c r="BM151" s="5">
        <f t="shared" si="31"/>
        <v>643295.56</v>
      </c>
      <c r="BN151" s="5">
        <f t="shared" si="32"/>
        <v>643295.56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>
        <v>177.583</v>
      </c>
      <c r="CH151" s="5">
        <v>13186.04</v>
      </c>
      <c r="CI151" s="5">
        <v>13369.66</v>
      </c>
      <c r="CJ151" s="64">
        <v>3073.89</v>
      </c>
      <c r="CK151" s="5">
        <f t="shared" si="25"/>
        <v>13186.04</v>
      </c>
      <c r="CL151" s="5">
        <f t="shared" si="26"/>
        <v>13186.04</v>
      </c>
      <c r="CM151" s="5"/>
      <c r="CN151" s="5"/>
      <c r="CO151" s="5"/>
      <c r="CP151" s="5"/>
      <c r="CQ151" s="5"/>
      <c r="CR151" s="5"/>
      <c r="CS151" s="130">
        <v>2</v>
      </c>
      <c r="CT151" s="130">
        <v>11</v>
      </c>
      <c r="CU151" s="129">
        <v>408986.97</v>
      </c>
      <c r="CV151" s="5">
        <v>122090.67</v>
      </c>
    </row>
    <row r="152" spans="1:100" ht="12.75">
      <c r="A152" s="7">
        <v>145</v>
      </c>
      <c r="B152" s="7" t="s">
        <v>255</v>
      </c>
      <c r="C152" s="7"/>
      <c r="D152" s="7">
        <v>45398.53</v>
      </c>
      <c r="E152" s="7">
        <v>436415.88</v>
      </c>
      <c r="F152" s="7">
        <v>236966.4</v>
      </c>
      <c r="G152" s="21">
        <v>160093.02</v>
      </c>
      <c r="H152" s="21">
        <v>823649.54</v>
      </c>
      <c r="I152" s="21"/>
      <c r="J152" s="50"/>
      <c r="O152" s="5">
        <v>55824.29</v>
      </c>
      <c r="P152" s="90"/>
      <c r="Q152" s="90"/>
      <c r="R152" s="90"/>
      <c r="S152" s="90"/>
      <c r="T152" s="90"/>
      <c r="U152" s="90"/>
      <c r="V152" s="90"/>
      <c r="W152" s="90"/>
      <c r="X152" s="74"/>
      <c r="Y152" s="90"/>
      <c r="Z152" s="74" t="s">
        <v>329</v>
      </c>
      <c r="AA152" s="90"/>
      <c r="AB152" s="90"/>
      <c r="AC152" s="81"/>
      <c r="AD152" s="81"/>
      <c r="AE152" s="81"/>
      <c r="AF152" s="81"/>
      <c r="AG152" s="5"/>
      <c r="AH152" s="5">
        <v>107347.01</v>
      </c>
      <c r="AI152" s="5"/>
      <c r="AJ152" s="5">
        <v>128849.87</v>
      </c>
      <c r="AK152" s="5">
        <v>10329.98</v>
      </c>
      <c r="AL152" s="5">
        <v>307538.34</v>
      </c>
      <c r="AM152" s="5">
        <v>307163.62</v>
      </c>
      <c r="AN152" s="64">
        <v>25390.56</v>
      </c>
      <c r="AO152" s="43">
        <f t="shared" si="27"/>
        <v>307538.34</v>
      </c>
      <c r="AP152" s="43">
        <f t="shared" si="28"/>
        <v>307538.34</v>
      </c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>
        <v>10329.975</v>
      </c>
      <c r="BB152" s="5">
        <v>195702.95</v>
      </c>
      <c r="BC152" s="5">
        <v>193681.99</v>
      </c>
      <c r="BD152" s="64">
        <v>15625.59</v>
      </c>
      <c r="BE152" s="5">
        <f t="shared" si="29"/>
        <v>195702.95</v>
      </c>
      <c r="BF152" s="5">
        <f t="shared" si="30"/>
        <v>195702.95</v>
      </c>
      <c r="BG152" s="5"/>
      <c r="BH152" s="5"/>
      <c r="BI152" s="5">
        <v>653.059</v>
      </c>
      <c r="BJ152" s="5">
        <v>897643.56</v>
      </c>
      <c r="BK152" s="5">
        <v>879019.76</v>
      </c>
      <c r="BL152" s="64">
        <v>85118.39</v>
      </c>
      <c r="BM152" s="5">
        <f t="shared" si="31"/>
        <v>897643.56</v>
      </c>
      <c r="BN152" s="5">
        <f t="shared" si="32"/>
        <v>897643.56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>
        <v>374.506</v>
      </c>
      <c r="CH152" s="5">
        <v>27815.01</v>
      </c>
      <c r="CI152" s="5">
        <v>27331.63</v>
      </c>
      <c r="CJ152" s="64">
        <v>2715.33</v>
      </c>
      <c r="CK152" s="5">
        <f t="shared" si="25"/>
        <v>27815.01</v>
      </c>
      <c r="CL152" s="5">
        <f t="shared" si="26"/>
        <v>27815.01</v>
      </c>
      <c r="CM152" s="5"/>
      <c r="CN152" s="5"/>
      <c r="CO152" s="5"/>
      <c r="CP152" s="5"/>
      <c r="CQ152" s="5"/>
      <c r="CR152" s="5"/>
      <c r="CS152" s="130"/>
      <c r="CT152" s="130">
        <v>4</v>
      </c>
      <c r="CU152" s="129">
        <v>81787.77</v>
      </c>
      <c r="CV152" s="5">
        <v>40676.2</v>
      </c>
    </row>
    <row r="153" spans="1:100" ht="12.75">
      <c r="A153" s="7">
        <v>146</v>
      </c>
      <c r="B153" s="7" t="s">
        <v>175</v>
      </c>
      <c r="C153" s="7"/>
      <c r="D153" s="7">
        <v>847.2</v>
      </c>
      <c r="E153" s="7">
        <v>8958.42</v>
      </c>
      <c r="F153" s="7">
        <v>6554.88</v>
      </c>
      <c r="G153" s="21">
        <v>4444.98</v>
      </c>
      <c r="H153" s="21">
        <v>20311.08</v>
      </c>
      <c r="I153" s="21"/>
      <c r="J153" s="50"/>
      <c r="O153" s="5">
        <v>494.4</v>
      </c>
      <c r="P153" s="90"/>
      <c r="Q153" s="90"/>
      <c r="R153" s="90"/>
      <c r="S153" s="90"/>
      <c r="T153" s="90"/>
      <c r="U153" s="90"/>
      <c r="V153" s="90"/>
      <c r="W153" s="90"/>
      <c r="X153" s="74"/>
      <c r="Y153" s="90"/>
      <c r="Z153" s="74"/>
      <c r="AA153" s="90"/>
      <c r="AB153" s="90"/>
      <c r="AC153" s="81"/>
      <c r="AD153" s="81"/>
      <c r="AE153" s="81"/>
      <c r="AF153" s="81"/>
      <c r="AG153" s="5"/>
      <c r="AH153" s="5">
        <v>3255.76</v>
      </c>
      <c r="AI153" s="5"/>
      <c r="AJ153" s="5">
        <v>2437.17</v>
      </c>
      <c r="AK153" s="5">
        <v>340.19</v>
      </c>
      <c r="AL153" s="5">
        <v>10149.5</v>
      </c>
      <c r="AM153" s="5">
        <v>10069.07</v>
      </c>
      <c r="AN153" s="62">
        <v>382.61</v>
      </c>
      <c r="AO153" s="43">
        <f t="shared" si="27"/>
        <v>10149.5</v>
      </c>
      <c r="AP153" s="43">
        <f t="shared" si="28"/>
        <v>10149.5</v>
      </c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>
        <v>340.194</v>
      </c>
      <c r="BB153" s="5">
        <v>6464.92</v>
      </c>
      <c r="BC153" s="5">
        <v>6400.75</v>
      </c>
      <c r="BD153" s="64">
        <v>250.31</v>
      </c>
      <c r="BE153" s="5">
        <f t="shared" si="29"/>
        <v>6464.92</v>
      </c>
      <c r="BF153" s="5">
        <f t="shared" si="30"/>
        <v>6464.92</v>
      </c>
      <c r="BG153" s="5"/>
      <c r="BH153" s="5"/>
      <c r="BI153" s="5">
        <v>14.777</v>
      </c>
      <c r="BJ153" s="5">
        <v>20489.45</v>
      </c>
      <c r="BK153" s="5">
        <v>21428.97</v>
      </c>
      <c r="BL153" s="64">
        <v>1779.61</v>
      </c>
      <c r="BM153" s="5">
        <f t="shared" si="31"/>
        <v>20489.45</v>
      </c>
      <c r="BN153" s="5">
        <f t="shared" si="32"/>
        <v>20489.45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>
        <v>10.619</v>
      </c>
      <c r="CH153" s="5">
        <v>789.26</v>
      </c>
      <c r="CI153" s="5">
        <v>812.93</v>
      </c>
      <c r="CJ153" s="64">
        <v>24.64</v>
      </c>
      <c r="CK153" s="5">
        <f t="shared" si="25"/>
        <v>789.26</v>
      </c>
      <c r="CL153" s="5">
        <f t="shared" si="26"/>
        <v>789.26</v>
      </c>
      <c r="CM153" s="5"/>
      <c r="CN153" s="5"/>
      <c r="CO153" s="5"/>
      <c r="CP153" s="5"/>
      <c r="CQ153" s="5"/>
      <c r="CR153" s="5"/>
      <c r="CS153" s="130"/>
      <c r="CT153" s="130"/>
      <c r="CU153" s="129"/>
      <c r="CV153" s="5"/>
    </row>
    <row r="154" spans="1:100" ht="12.75">
      <c r="A154" s="7">
        <v>147</v>
      </c>
      <c r="B154" s="7" t="s">
        <v>176</v>
      </c>
      <c r="C154" s="7"/>
      <c r="D154" s="7">
        <v>748.82</v>
      </c>
      <c r="E154" s="7">
        <v>15095.16</v>
      </c>
      <c r="F154" s="7">
        <v>11658.24</v>
      </c>
      <c r="G154" s="21">
        <v>7055.7</v>
      </c>
      <c r="H154" s="21">
        <v>33502.95</v>
      </c>
      <c r="I154" s="21"/>
      <c r="J154" s="50"/>
      <c r="O154" s="5">
        <v>1994.13</v>
      </c>
      <c r="P154" s="90"/>
      <c r="Q154" s="90"/>
      <c r="R154" s="90"/>
      <c r="S154" s="90"/>
      <c r="T154" s="90"/>
      <c r="U154" s="90"/>
      <c r="V154" s="90"/>
      <c r="W154" s="90"/>
      <c r="X154" s="74"/>
      <c r="Y154" s="90"/>
      <c r="Z154" s="74"/>
      <c r="AA154" s="90"/>
      <c r="AB154" s="90"/>
      <c r="AC154" s="81"/>
      <c r="AD154" s="81"/>
      <c r="AE154" s="81"/>
      <c r="AF154" s="81"/>
      <c r="AG154" s="5"/>
      <c r="AH154" s="5"/>
      <c r="AI154" s="5"/>
      <c r="AJ154" s="5">
        <v>1209.12</v>
      </c>
      <c r="AK154" s="5">
        <v>317.52</v>
      </c>
      <c r="AL154" s="5">
        <v>9451.02</v>
      </c>
      <c r="AM154" s="5">
        <v>8759.08</v>
      </c>
      <c r="AN154" s="63">
        <v>691.94</v>
      </c>
      <c r="AO154" s="43">
        <f t="shared" si="27"/>
        <v>9451.02</v>
      </c>
      <c r="AP154" s="43">
        <f t="shared" si="28"/>
        <v>9451.02</v>
      </c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>
        <v>317.52</v>
      </c>
      <c r="BB154" s="5">
        <v>6012.3</v>
      </c>
      <c r="BC154" s="5">
        <v>5559.61</v>
      </c>
      <c r="BD154" s="70">
        <v>452.69</v>
      </c>
      <c r="BE154" s="5">
        <f t="shared" si="29"/>
        <v>6012.3</v>
      </c>
      <c r="BF154" s="5">
        <f t="shared" si="30"/>
        <v>6012.3</v>
      </c>
      <c r="BG154" s="5"/>
      <c r="BH154" s="5"/>
      <c r="BI154" s="5"/>
      <c r="BJ154" s="5"/>
      <c r="BK154" s="5"/>
      <c r="BL154" s="9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>
        <v>12.312</v>
      </c>
      <c r="CH154" s="5">
        <v>914.64</v>
      </c>
      <c r="CI154" s="5">
        <v>850.15</v>
      </c>
      <c r="CJ154" s="70">
        <v>64.49</v>
      </c>
      <c r="CK154" s="5">
        <f t="shared" si="25"/>
        <v>914.64</v>
      </c>
      <c r="CL154" s="5">
        <f t="shared" si="26"/>
        <v>914.64</v>
      </c>
      <c r="CM154" s="5"/>
      <c r="CN154" s="5"/>
      <c r="CO154" s="5"/>
      <c r="CP154" s="5"/>
      <c r="CQ154" s="5"/>
      <c r="CR154" s="5"/>
      <c r="CS154" s="130"/>
      <c r="CT154" s="130"/>
      <c r="CU154" s="129"/>
      <c r="CV154" s="5"/>
    </row>
    <row r="155" spans="1:100" ht="12.75">
      <c r="A155" s="7">
        <v>148</v>
      </c>
      <c r="B155" s="7" t="s">
        <v>177</v>
      </c>
      <c r="C155" s="7">
        <v>-204.97</v>
      </c>
      <c r="D155" s="7">
        <v>0</v>
      </c>
      <c r="E155" s="7">
        <v>4913.88</v>
      </c>
      <c r="F155" s="7">
        <v>3265.08</v>
      </c>
      <c r="G155" s="21">
        <v>5261.4</v>
      </c>
      <c r="H155" s="21">
        <v>10067.77</v>
      </c>
      <c r="I155" s="21"/>
      <c r="J155" s="50"/>
      <c r="O155" s="5">
        <v>3167.62</v>
      </c>
      <c r="P155" s="90"/>
      <c r="Q155" s="90"/>
      <c r="R155" s="90"/>
      <c r="S155" s="90"/>
      <c r="T155" s="90"/>
      <c r="U155" s="90"/>
      <c r="V155" s="90"/>
      <c r="W155" s="90"/>
      <c r="X155" s="74"/>
      <c r="Y155" s="90"/>
      <c r="Z155" s="74"/>
      <c r="AA155" s="90"/>
      <c r="AB155" s="90"/>
      <c r="AC155" s="81"/>
      <c r="AD155" s="81"/>
      <c r="AE155" s="81"/>
      <c r="AF155" s="81"/>
      <c r="AG155" s="5"/>
      <c r="AH155" s="5">
        <v>122.58</v>
      </c>
      <c r="AI155" s="5"/>
      <c r="AJ155" s="5">
        <v>233.95</v>
      </c>
      <c r="AK155" s="5">
        <v>0</v>
      </c>
      <c r="AL155" s="5">
        <v>0</v>
      </c>
      <c r="AM155" s="5">
        <v>0</v>
      </c>
      <c r="AN155" s="9">
        <v>0</v>
      </c>
      <c r="AO155" s="43">
        <f t="shared" si="27"/>
        <v>0</v>
      </c>
      <c r="AP155" s="43">
        <f t="shared" si="28"/>
        <v>0</v>
      </c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>
        <v>0</v>
      </c>
      <c r="BB155" s="5">
        <v>0</v>
      </c>
      <c r="BC155" s="5">
        <v>0</v>
      </c>
      <c r="BD155" s="9">
        <v>0</v>
      </c>
      <c r="BE155" s="5">
        <f t="shared" si="29"/>
        <v>0</v>
      </c>
      <c r="BF155" s="5">
        <f t="shared" si="30"/>
        <v>0</v>
      </c>
      <c r="BG155" s="5"/>
      <c r="BH155" s="5"/>
      <c r="BI155" s="5"/>
      <c r="BJ155" s="5"/>
      <c r="BK155" s="5"/>
      <c r="BL155" s="10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>
        <v>11.988</v>
      </c>
      <c r="CH155" s="5">
        <v>890.86</v>
      </c>
      <c r="CI155" s="5">
        <v>779.49</v>
      </c>
      <c r="CJ155" s="64">
        <v>233.95</v>
      </c>
      <c r="CK155" s="5">
        <f t="shared" si="25"/>
        <v>890.86</v>
      </c>
      <c r="CL155" s="5">
        <f t="shared" si="26"/>
        <v>890.86</v>
      </c>
      <c r="CM155" s="5"/>
      <c r="CN155" s="5"/>
      <c r="CO155" s="5"/>
      <c r="CP155" s="5"/>
      <c r="CQ155" s="5"/>
      <c r="CR155" s="5"/>
      <c r="CS155" s="130"/>
      <c r="CT155" s="130">
        <v>1</v>
      </c>
      <c r="CU155" s="129">
        <v>1705.94</v>
      </c>
      <c r="CV155" s="5">
        <v>1705.94</v>
      </c>
    </row>
    <row r="156" spans="1:100" ht="12.75">
      <c r="A156" s="7">
        <v>149</v>
      </c>
      <c r="B156" s="7" t="s">
        <v>178</v>
      </c>
      <c r="C156" s="7"/>
      <c r="D156" s="7">
        <v>113207.56</v>
      </c>
      <c r="E156" s="7">
        <v>168557.24</v>
      </c>
      <c r="F156" s="7">
        <v>103495.68</v>
      </c>
      <c r="G156" s="21">
        <v>70179.22</v>
      </c>
      <c r="H156" s="21">
        <v>316406.68</v>
      </c>
      <c r="I156" s="21"/>
      <c r="J156" s="50"/>
      <c r="O156" s="5">
        <v>139033.02</v>
      </c>
      <c r="P156" s="90"/>
      <c r="Q156" s="90"/>
      <c r="R156" s="90"/>
      <c r="S156" s="90"/>
      <c r="T156" s="90"/>
      <c r="U156" s="90"/>
      <c r="V156" s="90"/>
      <c r="W156" s="90"/>
      <c r="X156" s="74"/>
      <c r="Y156" s="90"/>
      <c r="Z156" s="74"/>
      <c r="AA156" s="90"/>
      <c r="AB156" s="90"/>
      <c r="AC156" s="81"/>
      <c r="AD156" s="81"/>
      <c r="AE156" s="81"/>
      <c r="AF156" s="81"/>
      <c r="AG156" s="5"/>
      <c r="AH156" s="5">
        <v>272175.31</v>
      </c>
      <c r="AI156" s="5"/>
      <c r="AJ156" s="5">
        <v>351473.85</v>
      </c>
      <c r="AK156" s="5">
        <v>4455.07</v>
      </c>
      <c r="AL156" s="5">
        <v>132293.02</v>
      </c>
      <c r="AM156" s="5">
        <v>112608.07</v>
      </c>
      <c r="AN156" s="9">
        <v>79870.02</v>
      </c>
      <c r="AO156" s="43">
        <f t="shared" si="27"/>
        <v>132293.02</v>
      </c>
      <c r="AP156" s="43">
        <f t="shared" si="28"/>
        <v>132293.02</v>
      </c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>
        <v>4455.066</v>
      </c>
      <c r="BB156" s="5">
        <v>84048.75</v>
      </c>
      <c r="BC156" s="5">
        <v>70846.24</v>
      </c>
      <c r="BD156" s="64">
        <v>45526.57</v>
      </c>
      <c r="BE156" s="5">
        <f t="shared" si="29"/>
        <v>84048.75</v>
      </c>
      <c r="BF156" s="5">
        <f t="shared" si="30"/>
        <v>84048.75</v>
      </c>
      <c r="BG156" s="5"/>
      <c r="BH156" s="5"/>
      <c r="BI156" s="5">
        <v>416.168</v>
      </c>
      <c r="BJ156" s="5">
        <v>583306.79</v>
      </c>
      <c r="BK156" s="5">
        <v>538467.12</v>
      </c>
      <c r="BL156" s="64">
        <v>221224.97</v>
      </c>
      <c r="BM156" s="5">
        <f>SUM(BJ156)</f>
        <v>583306.79</v>
      </c>
      <c r="BN156" s="5">
        <f>SUM(BJ156)</f>
        <v>583306.79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>
        <v>165.97</v>
      </c>
      <c r="CH156" s="5">
        <v>12326.76</v>
      </c>
      <c r="CI156" s="5">
        <v>10755.35</v>
      </c>
      <c r="CJ156" s="64">
        <v>4852.29</v>
      </c>
      <c r="CK156" s="5">
        <f t="shared" si="25"/>
        <v>12326.76</v>
      </c>
      <c r="CL156" s="5">
        <f t="shared" si="26"/>
        <v>12326.76</v>
      </c>
      <c r="CM156" s="5"/>
      <c r="CN156" s="5"/>
      <c r="CO156" s="5"/>
      <c r="CP156" s="5"/>
      <c r="CQ156" s="5"/>
      <c r="CR156" s="5"/>
      <c r="CS156" s="130"/>
      <c r="CT156" s="130">
        <v>3</v>
      </c>
      <c r="CU156" s="129">
        <v>156669.2</v>
      </c>
      <c r="CV156" s="5">
        <v>62497.86</v>
      </c>
    </row>
    <row r="157" spans="1:100" ht="12.75">
      <c r="A157" s="7">
        <v>150</v>
      </c>
      <c r="B157" s="7" t="s">
        <v>3</v>
      </c>
      <c r="C157" s="7"/>
      <c r="D157" s="7">
        <v>2418.38</v>
      </c>
      <c r="E157" s="7">
        <v>41037.9</v>
      </c>
      <c r="F157" s="7">
        <v>20966.4</v>
      </c>
      <c r="G157" s="21">
        <v>14217.84</v>
      </c>
      <c r="H157" s="21">
        <v>74283.43</v>
      </c>
      <c r="I157" s="21"/>
      <c r="J157" s="50"/>
      <c r="O157" s="5">
        <v>4357.09</v>
      </c>
      <c r="P157" s="90"/>
      <c r="Q157" s="90"/>
      <c r="R157" s="90"/>
      <c r="S157" s="90"/>
      <c r="T157" s="90"/>
      <c r="U157" s="90"/>
      <c r="V157" s="90"/>
      <c r="W157" s="90"/>
      <c r="X157" s="74"/>
      <c r="Y157" s="90"/>
      <c r="Z157" s="74"/>
      <c r="AA157" s="90"/>
      <c r="AB157" s="90"/>
      <c r="AC157" s="81"/>
      <c r="AD157" s="81"/>
      <c r="AE157" s="81"/>
      <c r="AF157" s="81"/>
      <c r="AG157" s="5"/>
      <c r="AH157" s="5">
        <v>7657.11</v>
      </c>
      <c r="AI157" s="5"/>
      <c r="AJ157" s="5">
        <v>13944.43</v>
      </c>
      <c r="AK157" s="5">
        <v>455.44</v>
      </c>
      <c r="AL157" s="5">
        <v>13567.35</v>
      </c>
      <c r="AM157" s="5">
        <v>13440.59</v>
      </c>
      <c r="AN157" s="62">
        <v>716.03</v>
      </c>
      <c r="AO157" s="43">
        <f t="shared" si="27"/>
        <v>13567.35</v>
      </c>
      <c r="AP157" s="43">
        <f t="shared" si="28"/>
        <v>13567.35</v>
      </c>
      <c r="AQ157" s="5"/>
      <c r="AR157" s="5"/>
      <c r="AS157" s="5">
        <v>387.896</v>
      </c>
      <c r="AT157" s="5">
        <v>38629.09</v>
      </c>
      <c r="AU157" s="5">
        <v>39362.35</v>
      </c>
      <c r="AV157" s="5">
        <v>1690.35</v>
      </c>
      <c r="AW157" s="5">
        <f>SUM(AT157)</f>
        <v>38629.09</v>
      </c>
      <c r="AX157" s="5">
        <f>SUM(AT157)</f>
        <v>38629.09</v>
      </c>
      <c r="AY157" s="5"/>
      <c r="AZ157" s="5"/>
      <c r="BA157" s="5">
        <v>843.339</v>
      </c>
      <c r="BB157" s="5">
        <v>15942.76</v>
      </c>
      <c r="BC157" s="5">
        <v>15937.77</v>
      </c>
      <c r="BD157" s="9">
        <v>804.41</v>
      </c>
      <c r="BE157" s="5">
        <f t="shared" si="29"/>
        <v>15942.76</v>
      </c>
      <c r="BF157" s="5">
        <f t="shared" si="30"/>
        <v>15942.76</v>
      </c>
      <c r="BG157" s="5"/>
      <c r="BH157" s="5"/>
      <c r="BI157" s="5">
        <v>85.106</v>
      </c>
      <c r="BJ157" s="5">
        <v>118008.94</v>
      </c>
      <c r="BK157" s="5">
        <v>111924.38</v>
      </c>
      <c r="BL157" s="65">
        <v>12252.29</v>
      </c>
      <c r="BM157" s="5">
        <f>SUM(BJ157)</f>
        <v>118008.94</v>
      </c>
      <c r="BN157" s="5">
        <f>SUM(BJ157)</f>
        <v>118008.94</v>
      </c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>
        <v>38.988</v>
      </c>
      <c r="CH157" s="5">
        <v>2895.78</v>
      </c>
      <c r="CI157" s="9">
        <v>2824.77</v>
      </c>
      <c r="CJ157" s="9">
        <v>171.7</v>
      </c>
      <c r="CK157" s="5">
        <f t="shared" si="25"/>
        <v>2895.78</v>
      </c>
      <c r="CL157" s="5">
        <f t="shared" si="26"/>
        <v>2895.78</v>
      </c>
      <c r="CM157" s="5"/>
      <c r="CN157" s="5"/>
      <c r="CO157" s="5"/>
      <c r="CP157" s="5"/>
      <c r="CQ157" s="5"/>
      <c r="CR157" s="5"/>
      <c r="CS157" s="130"/>
      <c r="CT157" s="130">
        <v>1</v>
      </c>
      <c r="CU157" s="131"/>
      <c r="CV157" s="122"/>
    </row>
    <row r="158" spans="1:100" ht="12.75">
      <c r="A158" s="7">
        <v>151</v>
      </c>
      <c r="B158" s="7" t="s">
        <v>29</v>
      </c>
      <c r="C158" s="7"/>
      <c r="D158" s="7">
        <v>21214.85</v>
      </c>
      <c r="E158" s="7">
        <v>146599.78</v>
      </c>
      <c r="F158" s="7">
        <v>74898.4</v>
      </c>
      <c r="G158" s="21">
        <v>50790.54</v>
      </c>
      <c r="H158" s="21">
        <v>266448.07</v>
      </c>
      <c r="I158" s="21"/>
      <c r="J158" s="50"/>
      <c r="O158" s="5">
        <v>27055.5</v>
      </c>
      <c r="P158" s="90"/>
      <c r="Q158" s="90"/>
      <c r="R158" s="90"/>
      <c r="S158" s="90"/>
      <c r="T158" s="90"/>
      <c r="U158" s="90"/>
      <c r="V158" s="90"/>
      <c r="W158" s="90"/>
      <c r="X158" s="74"/>
      <c r="Y158" s="90"/>
      <c r="Z158" s="74" t="s">
        <v>329</v>
      </c>
      <c r="AA158" s="90"/>
      <c r="AB158" s="90"/>
      <c r="AC158" s="81"/>
      <c r="AD158" s="81"/>
      <c r="AE158" s="81"/>
      <c r="AF158" s="81"/>
      <c r="AG158" s="5"/>
      <c r="AH158" s="5">
        <v>39332.5</v>
      </c>
      <c r="AI158" s="5"/>
      <c r="AJ158" s="5">
        <v>47377.73</v>
      </c>
      <c r="AK158" s="5">
        <v>1873.38</v>
      </c>
      <c r="AL158" s="5">
        <v>55911.92</v>
      </c>
      <c r="AM158" s="5">
        <v>54101.48</v>
      </c>
      <c r="AN158" s="64">
        <v>6459.58</v>
      </c>
      <c r="AO158" s="43">
        <f t="shared" si="27"/>
        <v>55911.92</v>
      </c>
      <c r="AP158" s="43">
        <f t="shared" si="28"/>
        <v>55911.92</v>
      </c>
      <c r="AQ158" s="5"/>
      <c r="AR158" s="5"/>
      <c r="AS158" s="5">
        <v>775.169</v>
      </c>
      <c r="AT158" s="5">
        <v>77421.27</v>
      </c>
      <c r="AU158" s="5">
        <v>71599.21</v>
      </c>
      <c r="AV158" s="5">
        <v>16748.24</v>
      </c>
      <c r="AW158" s="5">
        <f>SUM(AT158)</f>
        <v>77421.27</v>
      </c>
      <c r="AX158" s="5">
        <f>SUM(AT158)</f>
        <v>77421.27</v>
      </c>
      <c r="AY158" s="5"/>
      <c r="AZ158" s="5"/>
      <c r="BA158" s="5">
        <v>2648.543</v>
      </c>
      <c r="BB158" s="5">
        <v>50328.04</v>
      </c>
      <c r="BC158" s="5">
        <v>47914.51</v>
      </c>
      <c r="BD158" s="9">
        <v>7018.48</v>
      </c>
      <c r="BE158" s="5">
        <f t="shared" si="29"/>
        <v>50328.04</v>
      </c>
      <c r="BF158" s="5">
        <f t="shared" si="30"/>
        <v>50328.04</v>
      </c>
      <c r="BG158" s="5"/>
      <c r="BH158" s="5"/>
      <c r="BI158" s="5">
        <v>168.536</v>
      </c>
      <c r="BJ158" s="5">
        <v>231446.24</v>
      </c>
      <c r="BK158" s="5">
        <v>228056.06</v>
      </c>
      <c r="BL158" s="9">
        <v>32509.2</v>
      </c>
      <c r="BM158" s="5">
        <f>SUM(BJ158)</f>
        <v>231446.24</v>
      </c>
      <c r="BN158" s="5">
        <f>SUM(BJ158)</f>
        <v>231446.24</v>
      </c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>
        <v>135.845</v>
      </c>
      <c r="CH158" s="5">
        <v>10090.08</v>
      </c>
      <c r="CI158" s="5">
        <v>9659</v>
      </c>
      <c r="CJ158" s="9">
        <v>1390.47</v>
      </c>
      <c r="CK158" s="5">
        <f t="shared" si="25"/>
        <v>10090.08</v>
      </c>
      <c r="CL158" s="5">
        <f t="shared" si="26"/>
        <v>10090.08</v>
      </c>
      <c r="CM158" s="5"/>
      <c r="CN158" s="5"/>
      <c r="CO158" s="5"/>
      <c r="CP158" s="5"/>
      <c r="CQ158" s="5"/>
      <c r="CR158" s="5"/>
      <c r="CS158" s="130"/>
      <c r="CT158" s="130"/>
      <c r="CU158" s="129">
        <v>40337.14</v>
      </c>
      <c r="CV158" s="5">
        <v>3164.87</v>
      </c>
    </row>
    <row r="159" spans="1:100" ht="12.75">
      <c r="A159" s="7">
        <v>152</v>
      </c>
      <c r="B159" s="7" t="s">
        <v>179</v>
      </c>
      <c r="C159" s="7"/>
      <c r="D159" s="7">
        <v>1357.76</v>
      </c>
      <c r="E159" s="7">
        <v>28562.1</v>
      </c>
      <c r="F159" s="7">
        <v>11766.36</v>
      </c>
      <c r="G159" s="21">
        <v>12354.72</v>
      </c>
      <c r="H159" s="21">
        <v>50296.28</v>
      </c>
      <c r="I159" s="21"/>
      <c r="J159" s="50"/>
      <c r="O159" s="5">
        <v>3744.68</v>
      </c>
      <c r="P159" s="90"/>
      <c r="Q159" s="90"/>
      <c r="R159" s="90"/>
      <c r="S159" s="90"/>
      <c r="T159" s="90"/>
      <c r="U159" s="90"/>
      <c r="V159" s="90"/>
      <c r="W159" s="90"/>
      <c r="X159" s="74"/>
      <c r="Y159" s="90"/>
      <c r="Z159" s="74"/>
      <c r="AA159" s="90"/>
      <c r="AB159" s="90"/>
      <c r="AC159" s="81"/>
      <c r="AD159" s="81"/>
      <c r="AE159" s="81"/>
      <c r="AF159" s="81"/>
      <c r="AG159" s="5"/>
      <c r="AH159" s="5">
        <v>419.7</v>
      </c>
      <c r="AI159" s="5"/>
      <c r="AJ159" s="5">
        <v>1735.66</v>
      </c>
      <c r="AK159" s="5">
        <v>900.75</v>
      </c>
      <c r="AL159" s="5">
        <v>26808.72</v>
      </c>
      <c r="AM159" s="50">
        <v>26066.89</v>
      </c>
      <c r="AN159" s="62">
        <v>979.08</v>
      </c>
      <c r="AO159" s="43">
        <f t="shared" si="27"/>
        <v>26808.72</v>
      </c>
      <c r="AP159" s="43">
        <f t="shared" si="28"/>
        <v>26808.72</v>
      </c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>
        <v>900.754</v>
      </c>
      <c r="BB159" s="5">
        <v>17053.58</v>
      </c>
      <c r="BC159" s="5">
        <v>16559.18</v>
      </c>
      <c r="BD159" s="64">
        <v>640.54</v>
      </c>
      <c r="BE159" s="5">
        <f t="shared" si="29"/>
        <v>17053.58</v>
      </c>
      <c r="BF159" s="5">
        <f t="shared" si="30"/>
        <v>17053.58</v>
      </c>
      <c r="BG159" s="5"/>
      <c r="BH159" s="5"/>
      <c r="BI159" s="5"/>
      <c r="BJ159" s="5"/>
      <c r="BK159" s="5"/>
      <c r="BL159" s="9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>
        <v>30.78</v>
      </c>
      <c r="CH159" s="5">
        <v>2286.18</v>
      </c>
      <c r="CI159" s="5">
        <v>2206.45</v>
      </c>
      <c r="CJ159" s="64">
        <v>116.04</v>
      </c>
      <c r="CK159" s="5">
        <f t="shared" si="25"/>
        <v>2286.18</v>
      </c>
      <c r="CL159" s="5">
        <f t="shared" si="26"/>
        <v>2286.18</v>
      </c>
      <c r="CM159" s="5"/>
      <c r="CN159" s="5"/>
      <c r="CO159" s="5"/>
      <c r="CP159" s="5"/>
      <c r="CQ159" s="5"/>
      <c r="CR159" s="5"/>
      <c r="CS159" s="130"/>
      <c r="CT159" s="130"/>
      <c r="CU159" s="129"/>
      <c r="CV159" s="5"/>
    </row>
    <row r="160" spans="1:100" ht="12.75">
      <c r="A160" s="7">
        <v>153</v>
      </c>
      <c r="B160" s="7" t="s">
        <v>181</v>
      </c>
      <c r="C160" s="7"/>
      <c r="D160" s="7">
        <v>2871.91</v>
      </c>
      <c r="E160" s="7">
        <v>21255.54</v>
      </c>
      <c r="F160" s="7">
        <v>11829.72</v>
      </c>
      <c r="G160" s="21">
        <v>12421.08</v>
      </c>
      <c r="H160" s="21">
        <v>42458.79</v>
      </c>
      <c r="I160" s="21"/>
      <c r="J160" s="50"/>
      <c r="O160" s="5">
        <v>5919.46</v>
      </c>
      <c r="P160" s="90"/>
      <c r="Q160" s="90"/>
      <c r="R160" s="90"/>
      <c r="S160" s="90"/>
      <c r="T160" s="90"/>
      <c r="U160" s="90"/>
      <c r="V160" s="90"/>
      <c r="W160" s="90"/>
      <c r="X160" s="74"/>
      <c r="Y160" s="90"/>
      <c r="Z160" s="74"/>
      <c r="AA160" s="90"/>
      <c r="AB160" s="90"/>
      <c r="AC160" s="81"/>
      <c r="AD160" s="81"/>
      <c r="AE160" s="81"/>
      <c r="AF160" s="81"/>
      <c r="AG160" s="5"/>
      <c r="AH160" s="5">
        <v>5506.88</v>
      </c>
      <c r="AI160" s="5"/>
      <c r="AJ160" s="5">
        <v>11058.1</v>
      </c>
      <c r="AK160" s="5">
        <v>975.78</v>
      </c>
      <c r="AL160" s="5">
        <v>28974.77</v>
      </c>
      <c r="AM160" s="50">
        <v>25844.59</v>
      </c>
      <c r="AN160" s="62">
        <v>6382.89</v>
      </c>
      <c r="AO160" s="43">
        <f t="shared" si="27"/>
        <v>28974.77</v>
      </c>
      <c r="AP160" s="43">
        <f t="shared" si="28"/>
        <v>28974.77</v>
      </c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>
        <v>975.778</v>
      </c>
      <c r="BB160" s="5">
        <v>18407.98</v>
      </c>
      <c r="BC160" s="5">
        <v>16235.71</v>
      </c>
      <c r="BD160" s="64">
        <v>4175.9</v>
      </c>
      <c r="BE160" s="5">
        <f t="shared" si="29"/>
        <v>18407.98</v>
      </c>
      <c r="BF160" s="5">
        <f t="shared" si="30"/>
        <v>18407.98</v>
      </c>
      <c r="BG160" s="5"/>
      <c r="BH160" s="5"/>
      <c r="BI160" s="5"/>
      <c r="BJ160" s="5"/>
      <c r="BK160" s="5"/>
      <c r="BL160" s="9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>
        <v>38.258</v>
      </c>
      <c r="CH160" s="5">
        <v>2840.34</v>
      </c>
      <c r="CI160" s="5">
        <v>2591.57</v>
      </c>
      <c r="CJ160" s="64">
        <v>499.31</v>
      </c>
      <c r="CK160" s="5">
        <f t="shared" si="25"/>
        <v>2840.34</v>
      </c>
      <c r="CL160" s="5">
        <f t="shared" si="26"/>
        <v>2840.34</v>
      </c>
      <c r="CM160" s="5"/>
      <c r="CN160" s="5"/>
      <c r="CO160" s="5"/>
      <c r="CP160" s="5"/>
      <c r="CQ160" s="5"/>
      <c r="CR160" s="5"/>
      <c r="CS160" s="130"/>
      <c r="CT160" s="130"/>
      <c r="CU160" s="129"/>
      <c r="CV160" s="5"/>
    </row>
    <row r="161" spans="1:100" ht="12.75">
      <c r="A161" s="7">
        <v>154</v>
      </c>
      <c r="B161" s="7" t="s">
        <v>182</v>
      </c>
      <c r="C161" s="7"/>
      <c r="D161" s="7">
        <v>3523.48</v>
      </c>
      <c r="E161" s="7">
        <v>20994.54</v>
      </c>
      <c r="F161" s="7">
        <v>11684.52</v>
      </c>
      <c r="G161" s="21">
        <v>12268.86</v>
      </c>
      <c r="H161" s="21">
        <v>40486.46</v>
      </c>
      <c r="I161" s="21"/>
      <c r="J161" s="50"/>
      <c r="O161" s="5">
        <v>7984.94</v>
      </c>
      <c r="P161" s="90"/>
      <c r="Q161" s="90"/>
      <c r="R161" s="90"/>
      <c r="S161" s="90"/>
      <c r="T161" s="90"/>
      <c r="U161" s="90"/>
      <c r="V161" s="90"/>
      <c r="W161" s="90"/>
      <c r="X161" s="74"/>
      <c r="Y161" s="90"/>
      <c r="Z161" s="74"/>
      <c r="AA161" s="90"/>
      <c r="AB161" s="90"/>
      <c r="AC161" s="81"/>
      <c r="AD161" s="81"/>
      <c r="AE161" s="81"/>
      <c r="AF161" s="81"/>
      <c r="AG161" s="5"/>
      <c r="AH161" s="5">
        <v>5010</v>
      </c>
      <c r="AI161" s="5"/>
      <c r="AJ161" s="5">
        <v>10811.81</v>
      </c>
      <c r="AK161" s="5">
        <v>793.88</v>
      </c>
      <c r="AL161" s="5">
        <v>23644.41</v>
      </c>
      <c r="AM161" s="50">
        <v>20273.37</v>
      </c>
      <c r="AN161" s="62">
        <v>6326.4</v>
      </c>
      <c r="AO161" s="43">
        <f t="shared" si="27"/>
        <v>23644.41</v>
      </c>
      <c r="AP161" s="43">
        <f t="shared" si="28"/>
        <v>23644.41</v>
      </c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64">
        <v>793.876</v>
      </c>
      <c r="BB161" s="5">
        <v>15046.63</v>
      </c>
      <c r="BC161" s="5">
        <v>12847.58</v>
      </c>
      <c r="BD161" s="5">
        <v>4013.84</v>
      </c>
      <c r="BE161" s="5">
        <f>SUM(BB161)</f>
        <v>15046.63</v>
      </c>
      <c r="BF161" s="5">
        <f>SUM(BB161)</f>
        <v>15046.63</v>
      </c>
      <c r="BG161" s="5"/>
      <c r="BH161" s="5"/>
      <c r="BI161" s="5"/>
      <c r="BJ161" s="5"/>
      <c r="BK161" s="5"/>
      <c r="BL161" s="9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>
        <v>36625</v>
      </c>
      <c r="CH161" s="5">
        <v>2720.77</v>
      </c>
      <c r="CI161" s="5">
        <v>2489.05</v>
      </c>
      <c r="CJ161" s="64">
        <v>471.57</v>
      </c>
      <c r="CK161" s="5">
        <f t="shared" si="25"/>
        <v>2720.77</v>
      </c>
      <c r="CL161" s="5">
        <f t="shared" si="26"/>
        <v>2720.77</v>
      </c>
      <c r="CM161" s="5"/>
      <c r="CN161" s="5"/>
      <c r="CO161" s="5"/>
      <c r="CP161" s="5"/>
      <c r="CQ161" s="5"/>
      <c r="CR161" s="5"/>
      <c r="CS161" s="130"/>
      <c r="CT161" s="130">
        <v>1</v>
      </c>
      <c r="CU161" s="129">
        <v>9635.37</v>
      </c>
      <c r="CV161" s="5">
        <v>7875.67</v>
      </c>
    </row>
    <row r="162" spans="1:100" ht="12.75">
      <c r="A162" s="7">
        <v>155</v>
      </c>
      <c r="B162" s="7" t="s">
        <v>183</v>
      </c>
      <c r="C162" s="7"/>
      <c r="D162" s="7">
        <v>6688.24</v>
      </c>
      <c r="E162" s="7">
        <v>28697.58</v>
      </c>
      <c r="F162" s="7">
        <v>11822.16</v>
      </c>
      <c r="G162" s="21">
        <v>12413.28</v>
      </c>
      <c r="H162" s="21">
        <v>53954.79</v>
      </c>
      <c r="I162" s="21"/>
      <c r="J162" s="50"/>
      <c r="O162" s="5">
        <v>5666.47</v>
      </c>
      <c r="P162" s="90"/>
      <c r="Q162" s="90"/>
      <c r="R162" s="90"/>
      <c r="S162" s="90"/>
      <c r="T162" s="90"/>
      <c r="U162" s="90"/>
      <c r="V162" s="90"/>
      <c r="W162" s="90"/>
      <c r="X162" s="74"/>
      <c r="Y162" s="90"/>
      <c r="Z162" s="74"/>
      <c r="AA162" s="90"/>
      <c r="AB162" s="90"/>
      <c r="AC162" s="81"/>
      <c r="AD162" s="81"/>
      <c r="AE162" s="81"/>
      <c r="AF162" s="81"/>
      <c r="AG162" s="5"/>
      <c r="AH162" s="5">
        <v>9458.34</v>
      </c>
      <c r="AI162" s="5"/>
      <c r="AJ162" s="5">
        <v>2550.32</v>
      </c>
      <c r="AK162" s="5">
        <v>620.68</v>
      </c>
      <c r="AL162" s="5">
        <v>18297.46</v>
      </c>
      <c r="AM162" s="50">
        <v>22683.97</v>
      </c>
      <c r="AN162" s="62">
        <v>1393.55</v>
      </c>
      <c r="AO162" s="43">
        <f t="shared" si="27"/>
        <v>18297.46</v>
      </c>
      <c r="AP162" s="43">
        <f t="shared" si="28"/>
        <v>18297.46</v>
      </c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>
        <v>620.682</v>
      </c>
      <c r="BB162" s="5">
        <v>11577.7</v>
      </c>
      <c r="BC162" s="5">
        <v>13905.24</v>
      </c>
      <c r="BD162" s="64">
        <v>911.72</v>
      </c>
      <c r="BE162" s="5">
        <f t="shared" si="29"/>
        <v>11577.7</v>
      </c>
      <c r="BF162" s="5">
        <f t="shared" si="30"/>
        <v>11577.7</v>
      </c>
      <c r="BG162" s="5"/>
      <c r="BH162" s="5"/>
      <c r="BI162" s="5"/>
      <c r="BJ162" s="5"/>
      <c r="BK162" s="5"/>
      <c r="BL162" s="9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>
        <v>37.769</v>
      </c>
      <c r="CH162" s="5">
        <v>2804.9</v>
      </c>
      <c r="CI162" s="5">
        <v>2998.87</v>
      </c>
      <c r="CJ162" s="64">
        <v>245.05</v>
      </c>
      <c r="CK162" s="5">
        <f t="shared" si="25"/>
        <v>2804.9</v>
      </c>
      <c r="CL162" s="5">
        <f t="shared" si="26"/>
        <v>2804.9</v>
      </c>
      <c r="CM162" s="5"/>
      <c r="CN162" s="5"/>
      <c r="CO162" s="5"/>
      <c r="CP162" s="5"/>
      <c r="CQ162" s="5"/>
      <c r="CR162" s="5"/>
      <c r="CS162" s="130"/>
      <c r="CT162" s="130">
        <v>1</v>
      </c>
      <c r="CU162" s="129">
        <v>16058.72</v>
      </c>
      <c r="CV162" s="5">
        <v>16058.72</v>
      </c>
    </row>
    <row r="163" spans="1:100" ht="12.75">
      <c r="A163" s="7">
        <v>156</v>
      </c>
      <c r="B163" s="7" t="s">
        <v>184</v>
      </c>
      <c r="C163" s="7"/>
      <c r="D163" s="7">
        <v>9491.48</v>
      </c>
      <c r="E163" s="12">
        <v>27731.34</v>
      </c>
      <c r="F163" s="7">
        <v>11424.12</v>
      </c>
      <c r="G163" s="21">
        <v>11995.44</v>
      </c>
      <c r="H163" s="21">
        <v>57569.72</v>
      </c>
      <c r="I163" s="21"/>
      <c r="J163" s="50"/>
      <c r="O163" s="5">
        <v>3072.66</v>
      </c>
      <c r="P163" s="90"/>
      <c r="Q163" s="90"/>
      <c r="R163" s="90"/>
      <c r="S163" s="90"/>
      <c r="T163" s="90"/>
      <c r="U163" s="90"/>
      <c r="V163" s="90"/>
      <c r="W163" s="90"/>
      <c r="X163" s="74"/>
      <c r="Y163" s="90"/>
      <c r="Z163" s="74"/>
      <c r="AA163" s="90"/>
      <c r="AB163" s="90"/>
      <c r="AC163" s="81"/>
      <c r="AD163" s="81"/>
      <c r="AE163" s="81"/>
      <c r="AF163" s="81"/>
      <c r="AG163" s="5"/>
      <c r="AH163" s="1">
        <v>4282.22</v>
      </c>
      <c r="AI163" s="5"/>
      <c r="AJ163" s="1">
        <v>2310.01</v>
      </c>
      <c r="AK163" s="5">
        <v>593.9</v>
      </c>
      <c r="AL163" s="1">
        <v>17632.29</v>
      </c>
      <c r="AM163" s="1">
        <v>18904.16</v>
      </c>
      <c r="AN163" s="62">
        <v>1303.1</v>
      </c>
      <c r="AO163" s="43">
        <f t="shared" si="27"/>
        <v>17632.29</v>
      </c>
      <c r="AP163" s="43">
        <f t="shared" si="28"/>
        <v>17632.29</v>
      </c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>
        <v>594.269</v>
      </c>
      <c r="BB163" s="5">
        <v>11208.63</v>
      </c>
      <c r="BC163" s="5">
        <v>11701.05</v>
      </c>
      <c r="BD163" s="64">
        <v>852.52</v>
      </c>
      <c r="BE163" s="5">
        <f t="shared" si="29"/>
        <v>11208.63</v>
      </c>
      <c r="BF163" s="5">
        <f t="shared" si="30"/>
        <v>11208.63</v>
      </c>
      <c r="BG163" s="5"/>
      <c r="BH163" s="5"/>
      <c r="BI163" s="5"/>
      <c r="BJ163" s="5"/>
      <c r="BK163" s="5"/>
      <c r="BL163" s="9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>
        <v>39.491</v>
      </c>
      <c r="CH163" s="5">
        <v>2932.37</v>
      </c>
      <c r="CI163" s="5">
        <v>3140.29</v>
      </c>
      <c r="CJ163" s="64">
        <v>154.39</v>
      </c>
      <c r="CK163" s="5">
        <f t="shared" si="25"/>
        <v>2932.37</v>
      </c>
      <c r="CL163" s="5">
        <f t="shared" si="26"/>
        <v>2932.37</v>
      </c>
      <c r="CM163" s="5"/>
      <c r="CN163" s="5"/>
      <c r="CO163" s="5">
        <v>1</v>
      </c>
      <c r="CP163" s="5">
        <v>1</v>
      </c>
      <c r="CQ163" s="5"/>
      <c r="CR163" s="43">
        <v>11.7</v>
      </c>
      <c r="CS163" s="130"/>
      <c r="CT163" s="130">
        <v>1</v>
      </c>
      <c r="CU163" s="129">
        <v>15488.18</v>
      </c>
      <c r="CV163" s="5">
        <v>15488.18</v>
      </c>
    </row>
    <row r="164" spans="1:100" ht="12.75">
      <c r="A164" s="7">
        <v>157</v>
      </c>
      <c r="B164" s="7" t="s">
        <v>185</v>
      </c>
      <c r="C164" s="7"/>
      <c r="D164" s="7">
        <v>3041.66</v>
      </c>
      <c r="E164" s="12">
        <v>21770.56</v>
      </c>
      <c r="F164" s="7">
        <v>12116.04</v>
      </c>
      <c r="G164" s="21">
        <v>12722.24</v>
      </c>
      <c r="H164" s="21">
        <v>45413.29</v>
      </c>
      <c r="I164" s="21"/>
      <c r="J164" s="50"/>
      <c r="O164" s="5">
        <v>4237.21</v>
      </c>
      <c r="P164" s="90"/>
      <c r="Q164" s="90"/>
      <c r="R164" s="90"/>
      <c r="S164" s="90"/>
      <c r="T164" s="90"/>
      <c r="U164" s="90"/>
      <c r="V164" s="90"/>
      <c r="W164" s="90"/>
      <c r="X164" s="74"/>
      <c r="Y164" s="90"/>
      <c r="Z164" s="74"/>
      <c r="AA164" s="90"/>
      <c r="AB164" s="90"/>
      <c r="AC164" s="81"/>
      <c r="AD164" s="81"/>
      <c r="AE164" s="81"/>
      <c r="AF164" s="81"/>
      <c r="AG164" s="5"/>
      <c r="AH164" s="5">
        <v>7832.1</v>
      </c>
      <c r="AI164" s="5"/>
      <c r="AJ164" s="5">
        <v>7660.65</v>
      </c>
      <c r="AK164" s="5">
        <v>1268.43</v>
      </c>
      <c r="AL164" s="5">
        <v>37834.61</v>
      </c>
      <c r="AM164" s="50">
        <v>38139.43</v>
      </c>
      <c r="AN164" s="62">
        <v>4395.07</v>
      </c>
      <c r="AO164" s="43">
        <f t="shared" si="27"/>
        <v>37834.61</v>
      </c>
      <c r="AP164" s="43">
        <f t="shared" si="28"/>
        <v>37834.61</v>
      </c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>
        <v>1236.432</v>
      </c>
      <c r="BB164" s="5">
        <v>23440.95</v>
      </c>
      <c r="BC164" s="5">
        <v>23350.26</v>
      </c>
      <c r="BD164" s="64">
        <v>2858.92</v>
      </c>
      <c r="BE164" s="5">
        <f t="shared" si="29"/>
        <v>23440.95</v>
      </c>
      <c r="BF164" s="5">
        <f t="shared" si="30"/>
        <v>23440.95</v>
      </c>
      <c r="BG164" s="5"/>
      <c r="BH164" s="5"/>
      <c r="BI164" s="5"/>
      <c r="BJ164" s="5"/>
      <c r="BK164" s="5"/>
      <c r="BL164" s="9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>
        <v>42.949</v>
      </c>
      <c r="CH164" s="5">
        <v>3190.48</v>
      </c>
      <c r="CI164" s="5">
        <v>3147.8</v>
      </c>
      <c r="CJ164" s="64">
        <v>406.66</v>
      </c>
      <c r="CK164" s="5">
        <f t="shared" si="25"/>
        <v>3190.48</v>
      </c>
      <c r="CL164" s="5">
        <f t="shared" si="26"/>
        <v>3190.48</v>
      </c>
      <c r="CM164" s="5"/>
      <c r="CN164" s="5"/>
      <c r="CO164" s="5"/>
      <c r="CP164" s="5"/>
      <c r="CQ164" s="5"/>
      <c r="CR164" s="5"/>
      <c r="CS164" s="130"/>
      <c r="CT164" s="130">
        <v>1</v>
      </c>
      <c r="CU164" s="129">
        <v>9595.32</v>
      </c>
      <c r="CV164" s="5">
        <v>18815.79</v>
      </c>
    </row>
    <row r="165" spans="1:100" ht="12.75">
      <c r="A165" s="7">
        <v>158</v>
      </c>
      <c r="B165" s="7" t="s">
        <v>186</v>
      </c>
      <c r="C165" s="7"/>
      <c r="D165" s="7">
        <v>3422.1</v>
      </c>
      <c r="E165" s="7">
        <v>29112.9</v>
      </c>
      <c r="F165" s="7">
        <v>11993.28</v>
      </c>
      <c r="G165" s="21">
        <v>12592.92</v>
      </c>
      <c r="H165" s="21">
        <v>52434.66</v>
      </c>
      <c r="I165" s="21"/>
      <c r="J165" s="50"/>
      <c r="O165" s="5">
        <v>4686.54</v>
      </c>
      <c r="P165" s="90"/>
      <c r="Q165" s="90"/>
      <c r="R165" s="90"/>
      <c r="S165" s="90"/>
      <c r="T165" s="90"/>
      <c r="U165" s="90"/>
      <c r="V165" s="90"/>
      <c r="W165" s="90"/>
      <c r="X165" s="74"/>
      <c r="Y165" s="90"/>
      <c r="Z165" s="74"/>
      <c r="AA165" s="90"/>
      <c r="AB165" s="90"/>
      <c r="AC165" s="81"/>
      <c r="AD165" s="81"/>
      <c r="AE165" s="81"/>
      <c r="AF165" s="81"/>
      <c r="AG165" s="5"/>
      <c r="AH165" s="5">
        <v>2676.87</v>
      </c>
      <c r="AI165" s="5"/>
      <c r="AJ165" s="5">
        <v>3630.37</v>
      </c>
      <c r="AK165" s="5">
        <v>865.02</v>
      </c>
      <c r="AL165" s="5">
        <v>25762.35</v>
      </c>
      <c r="AM165" s="50">
        <v>25249.65</v>
      </c>
      <c r="AN165" s="62">
        <v>2044.91</v>
      </c>
      <c r="AO165" s="43">
        <f t="shared" si="27"/>
        <v>25762.35</v>
      </c>
      <c r="AP165" s="43">
        <f t="shared" si="28"/>
        <v>25762.35</v>
      </c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>
        <v>865.023</v>
      </c>
      <c r="BB165" s="5">
        <v>16394.13</v>
      </c>
      <c r="BC165" s="5">
        <v>16000.13</v>
      </c>
      <c r="BD165" s="64">
        <v>1337.85</v>
      </c>
      <c r="BE165" s="5">
        <f t="shared" si="29"/>
        <v>16394.13</v>
      </c>
      <c r="BF165" s="5">
        <f t="shared" si="30"/>
        <v>16394.13</v>
      </c>
      <c r="BG165" s="5"/>
      <c r="BH165" s="5"/>
      <c r="BI165" s="5"/>
      <c r="BJ165" s="5"/>
      <c r="BK165" s="5"/>
      <c r="BL165" s="9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>
        <v>53.23</v>
      </c>
      <c r="CH165" s="5">
        <v>3211.93</v>
      </c>
      <c r="CI165" s="5">
        <v>3165.13</v>
      </c>
      <c r="CJ165" s="64">
        <v>247.61</v>
      </c>
      <c r="CK165" s="5">
        <f t="shared" si="25"/>
        <v>3211.93</v>
      </c>
      <c r="CL165" s="5">
        <f t="shared" si="26"/>
        <v>3211.93</v>
      </c>
      <c r="CM165" s="5"/>
      <c r="CN165" s="5"/>
      <c r="CO165" s="5"/>
      <c r="CP165" s="5"/>
      <c r="CQ165" s="5"/>
      <c r="CR165" s="5"/>
      <c r="CS165" s="130"/>
      <c r="CT165" s="130"/>
      <c r="CU165" s="129"/>
      <c r="CV165" s="5"/>
    </row>
    <row r="166" spans="1:100" ht="12.75">
      <c r="A166" s="7">
        <v>159</v>
      </c>
      <c r="B166" s="7" t="s">
        <v>187</v>
      </c>
      <c r="C166" s="7"/>
      <c r="D166" s="7">
        <v>26196.51</v>
      </c>
      <c r="E166" s="7">
        <v>29672.82</v>
      </c>
      <c r="F166" s="7">
        <v>12223.92</v>
      </c>
      <c r="G166" s="21">
        <v>12835.2</v>
      </c>
      <c r="H166" s="21">
        <v>54885.58</v>
      </c>
      <c r="I166" s="21"/>
      <c r="J166" s="50"/>
      <c r="O166" s="5">
        <v>26042.87</v>
      </c>
      <c r="P166" s="90"/>
      <c r="Q166" s="90"/>
      <c r="R166" s="90"/>
      <c r="S166" s="90"/>
      <c r="T166" s="90"/>
      <c r="U166" s="90"/>
      <c r="V166" s="90"/>
      <c r="W166" s="90"/>
      <c r="X166" s="74"/>
      <c r="Y166" s="90"/>
      <c r="Z166" s="74"/>
      <c r="AA166" s="90"/>
      <c r="AB166" s="90"/>
      <c r="AC166" s="81"/>
      <c r="AD166" s="81"/>
      <c r="AE166" s="81"/>
      <c r="AF166" s="81"/>
      <c r="AG166" s="5"/>
      <c r="AH166" s="5">
        <v>21885.28</v>
      </c>
      <c r="AI166" s="5"/>
      <c r="AJ166" s="5">
        <v>19043.11</v>
      </c>
      <c r="AK166" s="5">
        <v>781.59</v>
      </c>
      <c r="AL166" s="5">
        <v>23230.95</v>
      </c>
      <c r="AM166" s="50">
        <v>25365.4</v>
      </c>
      <c r="AN166" s="62">
        <v>11124.91</v>
      </c>
      <c r="AO166" s="43">
        <f t="shared" si="27"/>
        <v>23230.95</v>
      </c>
      <c r="AP166" s="43">
        <f t="shared" si="28"/>
        <v>23230.95</v>
      </c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>
        <v>781.586</v>
      </c>
      <c r="BB166" s="5">
        <v>14766.95</v>
      </c>
      <c r="BC166" s="5">
        <v>15116.21</v>
      </c>
      <c r="BD166" s="64">
        <v>6349.15</v>
      </c>
      <c r="BE166" s="5">
        <f t="shared" si="29"/>
        <v>14766.95</v>
      </c>
      <c r="BF166" s="5">
        <f t="shared" si="30"/>
        <v>14766.95</v>
      </c>
      <c r="BG166" s="5"/>
      <c r="BH166" s="5"/>
      <c r="BI166" s="5"/>
      <c r="BJ166" s="5"/>
      <c r="BK166" s="5"/>
      <c r="BL166" s="9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>
        <v>41.101</v>
      </c>
      <c r="CH166" s="5">
        <v>3053.06</v>
      </c>
      <c r="CI166" s="5">
        <v>3411.52</v>
      </c>
      <c r="CJ166" s="64">
        <v>1569.05</v>
      </c>
      <c r="CK166" s="5">
        <f t="shared" si="25"/>
        <v>3053.06</v>
      </c>
      <c r="CL166" s="5">
        <f t="shared" si="26"/>
        <v>3053.06</v>
      </c>
      <c r="CM166" s="5"/>
      <c r="CN166" s="5"/>
      <c r="CO166" s="5"/>
      <c r="CP166" s="5"/>
      <c r="CQ166" s="5"/>
      <c r="CR166" s="5"/>
      <c r="CS166" s="130"/>
      <c r="CT166" s="130">
        <v>3</v>
      </c>
      <c r="CU166" s="129">
        <v>37928.07</v>
      </c>
      <c r="CV166" s="5">
        <v>21996.57</v>
      </c>
    </row>
    <row r="167" spans="1:100" ht="12.75">
      <c r="A167" s="7">
        <v>160</v>
      </c>
      <c r="B167" s="7" t="s">
        <v>215</v>
      </c>
      <c r="C167" s="7"/>
      <c r="D167" s="7">
        <v>149960.39</v>
      </c>
      <c r="E167" s="7">
        <v>191877.72</v>
      </c>
      <c r="F167" s="7">
        <v>115799.04</v>
      </c>
      <c r="G167" s="21">
        <v>78526.38</v>
      </c>
      <c r="H167" s="21">
        <v>367592.95</v>
      </c>
      <c r="I167" s="21"/>
      <c r="J167" s="50"/>
      <c r="O167" s="5">
        <v>168570.58</v>
      </c>
      <c r="P167" s="90"/>
      <c r="Q167" s="90"/>
      <c r="R167" s="90"/>
      <c r="S167" s="90"/>
      <c r="T167" s="90"/>
      <c r="U167" s="90"/>
      <c r="V167" s="90"/>
      <c r="W167" s="90"/>
      <c r="X167" s="74"/>
      <c r="Y167" s="90"/>
      <c r="Z167" s="74"/>
      <c r="AA167" s="90"/>
      <c r="AB167" s="90"/>
      <c r="AC167" s="81"/>
      <c r="AD167" s="81"/>
      <c r="AE167" s="81"/>
      <c r="AF167" s="81"/>
      <c r="AG167" s="5"/>
      <c r="AH167" s="5">
        <v>387795.01</v>
      </c>
      <c r="AI167" s="5"/>
      <c r="AJ167" s="5">
        <v>483608.87</v>
      </c>
      <c r="AK167" s="5">
        <v>6249.85</v>
      </c>
      <c r="AL167" s="5">
        <v>185525.35</v>
      </c>
      <c r="AM167" s="50">
        <v>162398.33</v>
      </c>
      <c r="AN167" s="62">
        <v>132274.65</v>
      </c>
      <c r="AO167" s="43">
        <f t="shared" si="27"/>
        <v>185525.35</v>
      </c>
      <c r="AP167" s="43">
        <f t="shared" si="28"/>
        <v>185525.35</v>
      </c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>
        <v>6249.848</v>
      </c>
      <c r="BB167" s="5">
        <v>117863.98</v>
      </c>
      <c r="BC167" s="5">
        <v>98866.29</v>
      </c>
      <c r="BD167" s="64">
        <v>75255.7</v>
      </c>
      <c r="BE167" s="5">
        <f t="shared" si="29"/>
        <v>117863.98</v>
      </c>
      <c r="BF167" s="5">
        <f t="shared" si="30"/>
        <v>117863.98</v>
      </c>
      <c r="BG167" s="5"/>
      <c r="BH167" s="5"/>
      <c r="BI167" s="5">
        <v>414.69</v>
      </c>
      <c r="BJ167" s="5">
        <v>575066.78</v>
      </c>
      <c r="BK167" s="5">
        <v>523026.68</v>
      </c>
      <c r="BL167" s="64">
        <v>267026.15</v>
      </c>
      <c r="BM167" s="5">
        <f>SUM(BJ167)</f>
        <v>575066.78</v>
      </c>
      <c r="BN167" s="5">
        <f>SUM(BJ167)</f>
        <v>575066.78</v>
      </c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>
        <v>220.605</v>
      </c>
      <c r="CH167" s="5">
        <v>16384.69</v>
      </c>
      <c r="CI167" s="5">
        <v>14735.64</v>
      </c>
      <c r="CJ167" s="64">
        <v>9052.37</v>
      </c>
      <c r="CK167" s="5">
        <f t="shared" si="25"/>
        <v>16384.69</v>
      </c>
      <c r="CL167" s="5">
        <f t="shared" si="26"/>
        <v>16384.69</v>
      </c>
      <c r="CM167" s="5"/>
      <c r="CN167" s="5"/>
      <c r="CO167" s="5"/>
      <c r="CP167" s="5"/>
      <c r="CQ167" s="5"/>
      <c r="CR167" s="5"/>
      <c r="CS167" s="130">
        <v>1</v>
      </c>
      <c r="CT167" s="130">
        <v>12</v>
      </c>
      <c r="CU167" s="129">
        <v>419364.19</v>
      </c>
      <c r="CV167" s="5">
        <v>218616.67</v>
      </c>
    </row>
    <row r="168" spans="1:100" ht="12.75">
      <c r="A168" s="7">
        <v>161</v>
      </c>
      <c r="B168" s="7" t="s">
        <v>188</v>
      </c>
      <c r="C168" s="7"/>
      <c r="D168" s="7">
        <v>14451.27</v>
      </c>
      <c r="E168" s="7">
        <v>123749.28</v>
      </c>
      <c r="F168" s="7">
        <v>76055.04</v>
      </c>
      <c r="G168" s="21">
        <v>51574.8</v>
      </c>
      <c r="H168" s="21">
        <v>242145.36</v>
      </c>
      <c r="I168" s="21"/>
      <c r="J168" s="50"/>
      <c r="O168" s="5">
        <v>23685.03</v>
      </c>
      <c r="P168" s="89"/>
      <c r="Q168" s="89"/>
      <c r="R168" s="90"/>
      <c r="S168" s="89"/>
      <c r="T168" s="90"/>
      <c r="U168" s="90"/>
      <c r="V168" s="90"/>
      <c r="W168" s="89"/>
      <c r="X168" s="74"/>
      <c r="Y168" s="89"/>
      <c r="Z168" s="74"/>
      <c r="AA168" s="90"/>
      <c r="AB168" s="89"/>
      <c r="AC168" s="81"/>
      <c r="AD168" s="81"/>
      <c r="AE168" s="81"/>
      <c r="AF168" s="81"/>
      <c r="AG168" s="5"/>
      <c r="AH168" s="5">
        <v>7620.79</v>
      </c>
      <c r="AI168" s="5"/>
      <c r="AJ168" s="5">
        <v>20856.43</v>
      </c>
      <c r="AK168" s="5">
        <v>3002.31</v>
      </c>
      <c r="AL168" s="5">
        <v>89415.24</v>
      </c>
      <c r="AM168" s="50">
        <v>81855.02</v>
      </c>
      <c r="AN168" s="62">
        <v>11966.4</v>
      </c>
      <c r="AO168" s="43">
        <f t="shared" si="27"/>
        <v>89415.24</v>
      </c>
      <c r="AP168" s="43">
        <f t="shared" si="28"/>
        <v>89415.24</v>
      </c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>
        <v>3002.308</v>
      </c>
      <c r="BB168" s="5">
        <v>56962.18</v>
      </c>
      <c r="BC168" s="5">
        <v>51967.85</v>
      </c>
      <c r="BD168" s="64">
        <v>7708.48</v>
      </c>
      <c r="BE168" s="5">
        <f t="shared" si="29"/>
        <v>56962.18</v>
      </c>
      <c r="BF168" s="5">
        <f t="shared" si="30"/>
        <v>56962.18</v>
      </c>
      <c r="BG168" s="5"/>
      <c r="BH168" s="5"/>
      <c r="BI168" s="5"/>
      <c r="BJ168" s="5"/>
      <c r="BK168" s="5"/>
      <c r="BL168" s="9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>
        <v>139.844</v>
      </c>
      <c r="CH168" s="5">
        <v>10391.52</v>
      </c>
      <c r="CI168" s="5">
        <v>9710.43</v>
      </c>
      <c r="CJ168" s="64">
        <v>1181.55</v>
      </c>
      <c r="CK168" s="5">
        <f t="shared" si="25"/>
        <v>10391.52</v>
      </c>
      <c r="CL168" s="5">
        <f t="shared" si="26"/>
        <v>10391.52</v>
      </c>
      <c r="CM168" s="5"/>
      <c r="CN168" s="5"/>
      <c r="CO168" s="5"/>
      <c r="CP168" s="5"/>
      <c r="CQ168" s="5"/>
      <c r="CR168" s="5"/>
      <c r="CS168" s="130">
        <v>1</v>
      </c>
      <c r="CT168" s="130">
        <v>1</v>
      </c>
      <c r="CU168" s="129">
        <v>3764.4</v>
      </c>
      <c r="CV168" s="5">
        <v>3764.4</v>
      </c>
    </row>
    <row r="169" spans="1:100" ht="13.5" customHeight="1">
      <c r="A169" s="7">
        <v>162</v>
      </c>
      <c r="B169" s="7" t="s">
        <v>189</v>
      </c>
      <c r="C169" s="7">
        <v>-22.48</v>
      </c>
      <c r="D169" s="7"/>
      <c r="E169" s="12">
        <v>4573.08</v>
      </c>
      <c r="F169" s="7">
        <v>2800.56</v>
      </c>
      <c r="G169" s="21">
        <v>3187.32</v>
      </c>
      <c r="H169" s="21">
        <v>11026.03</v>
      </c>
      <c r="I169" s="21"/>
      <c r="J169" s="50"/>
      <c r="N169" s="5">
        <v>-487.55</v>
      </c>
      <c r="P169" s="88" t="s">
        <v>326</v>
      </c>
      <c r="Q169" s="88" t="s">
        <v>326</v>
      </c>
      <c r="R169" s="90"/>
      <c r="S169" s="88" t="s">
        <v>326</v>
      </c>
      <c r="T169" s="90"/>
      <c r="U169" s="90"/>
      <c r="V169" s="90"/>
      <c r="W169" s="88" t="s">
        <v>327</v>
      </c>
      <c r="X169" s="74"/>
      <c r="Y169" s="88" t="s">
        <v>328</v>
      </c>
      <c r="Z169" s="74"/>
      <c r="AA169" s="90"/>
      <c r="AB169" s="88" t="s">
        <v>338</v>
      </c>
      <c r="AC169" s="81"/>
      <c r="AD169" s="81"/>
      <c r="AE169" s="81"/>
      <c r="AF169" s="81"/>
      <c r="AG169" s="5">
        <v>-2.74</v>
      </c>
      <c r="AH169" s="5"/>
      <c r="AI169" s="5">
        <v>-61.13</v>
      </c>
      <c r="AJ169" s="5"/>
      <c r="AK169" s="5">
        <v>65.76</v>
      </c>
      <c r="AL169" s="5">
        <v>1957.38</v>
      </c>
      <c r="AM169" s="5">
        <v>2002.33</v>
      </c>
      <c r="AN169" s="62">
        <v>-47.02</v>
      </c>
      <c r="AO169" s="43">
        <f t="shared" si="27"/>
        <v>1957.38</v>
      </c>
      <c r="AP169" s="43">
        <f t="shared" si="28"/>
        <v>1957.38</v>
      </c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>
        <v>0</v>
      </c>
      <c r="BB169" s="5">
        <v>0</v>
      </c>
      <c r="BC169" s="5">
        <v>0</v>
      </c>
      <c r="BD169" s="9">
        <v>0</v>
      </c>
      <c r="BE169" s="5">
        <f t="shared" si="29"/>
        <v>0</v>
      </c>
      <c r="BF169" s="5">
        <f t="shared" si="30"/>
        <v>0</v>
      </c>
      <c r="BG169" s="5"/>
      <c r="BH169" s="5"/>
      <c r="BI169" s="5"/>
      <c r="BJ169" s="5"/>
      <c r="BK169" s="5"/>
      <c r="BL169" s="9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>
        <v>8.208</v>
      </c>
      <c r="CH169" s="5">
        <v>609.72</v>
      </c>
      <c r="CI169" s="5">
        <v>623.16</v>
      </c>
      <c r="CJ169" s="64">
        <v>-14.11</v>
      </c>
      <c r="CK169" s="5">
        <f t="shared" si="25"/>
        <v>609.72</v>
      </c>
      <c r="CL169" s="5">
        <f t="shared" si="26"/>
        <v>609.72</v>
      </c>
      <c r="CM169" s="5"/>
      <c r="CN169" s="5"/>
      <c r="CO169" s="5"/>
      <c r="CP169" s="5"/>
      <c r="CQ169" s="5"/>
      <c r="CR169" s="5"/>
      <c r="CS169" s="130"/>
      <c r="CT169" s="130"/>
      <c r="CU169" s="129"/>
      <c r="CV169" s="5"/>
    </row>
    <row r="170" spans="1:100" ht="12.75">
      <c r="A170" s="7">
        <v>163</v>
      </c>
      <c r="B170" s="7" t="s">
        <v>190</v>
      </c>
      <c r="C170" s="7"/>
      <c r="D170" s="7">
        <v>874.96</v>
      </c>
      <c r="E170" s="12">
        <v>7408.62</v>
      </c>
      <c r="F170" s="7">
        <v>4537.08</v>
      </c>
      <c r="G170" s="21">
        <v>5163.72</v>
      </c>
      <c r="H170" s="21">
        <v>16513.22</v>
      </c>
      <c r="I170" s="21"/>
      <c r="J170" s="50"/>
      <c r="O170" s="5">
        <v>1471.16</v>
      </c>
      <c r="P170" s="90"/>
      <c r="Q170" s="90"/>
      <c r="R170" s="90"/>
      <c r="S170" s="90"/>
      <c r="T170" s="90"/>
      <c r="U170" s="90"/>
      <c r="V170" s="90"/>
      <c r="W170" s="90"/>
      <c r="X170" s="74"/>
      <c r="Y170" s="90"/>
      <c r="Z170" s="74"/>
      <c r="AA170" s="90"/>
      <c r="AB170" s="90"/>
      <c r="AC170" s="81"/>
      <c r="AD170" s="81"/>
      <c r="AE170" s="81"/>
      <c r="AF170" s="81"/>
      <c r="AG170" s="5"/>
      <c r="AH170" s="5">
        <v>776.4</v>
      </c>
      <c r="AI170" s="5"/>
      <c r="AJ170" s="5">
        <v>1704.61</v>
      </c>
      <c r="AK170" s="5">
        <v>612.48</v>
      </c>
      <c r="AL170" s="5">
        <v>18230.52</v>
      </c>
      <c r="AM170" s="5">
        <v>178354.93</v>
      </c>
      <c r="AN170" s="62">
        <v>1601.44</v>
      </c>
      <c r="AO170" s="43">
        <f t="shared" si="27"/>
        <v>18230.52</v>
      </c>
      <c r="AP170" s="43">
        <f t="shared" si="28"/>
        <v>18230.52</v>
      </c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>
        <v>0</v>
      </c>
      <c r="BB170" s="5">
        <v>0</v>
      </c>
      <c r="BC170" s="5">
        <v>0</v>
      </c>
      <c r="BD170" s="9">
        <v>0</v>
      </c>
      <c r="BE170" s="5">
        <f t="shared" si="29"/>
        <v>0</v>
      </c>
      <c r="BF170" s="5">
        <f t="shared" si="30"/>
        <v>0</v>
      </c>
      <c r="BG170" s="5"/>
      <c r="BH170" s="5"/>
      <c r="BI170" s="5"/>
      <c r="BJ170" s="5"/>
      <c r="BK170" s="5"/>
      <c r="BL170" s="9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>
        <v>16.416</v>
      </c>
      <c r="CH170" s="5">
        <v>1219.44</v>
      </c>
      <c r="CI170" s="5">
        <v>1166.82</v>
      </c>
      <c r="CJ170" s="64">
        <v>103.17</v>
      </c>
      <c r="CK170" s="5">
        <f t="shared" si="25"/>
        <v>1219.44</v>
      </c>
      <c r="CL170" s="5">
        <f t="shared" si="26"/>
        <v>1219.44</v>
      </c>
      <c r="CM170" s="5"/>
      <c r="CN170" s="5"/>
      <c r="CO170" s="5"/>
      <c r="CP170" s="5"/>
      <c r="CQ170" s="5"/>
      <c r="CR170" s="5"/>
      <c r="CS170" s="130"/>
      <c r="CT170" s="130"/>
      <c r="CU170" s="129"/>
      <c r="CV170" s="5"/>
    </row>
    <row r="171" spans="1:100" ht="12.75">
      <c r="A171" s="7">
        <v>164</v>
      </c>
      <c r="B171" s="7" t="s">
        <v>191</v>
      </c>
      <c r="C171" s="7"/>
      <c r="D171" s="7">
        <v>2252.74</v>
      </c>
      <c r="E171" s="12">
        <v>4886.64</v>
      </c>
      <c r="F171" s="7">
        <v>2992.8</v>
      </c>
      <c r="G171" s="21">
        <v>3405.96</v>
      </c>
      <c r="H171" s="21">
        <v>12490.24</v>
      </c>
      <c r="I171" s="21"/>
      <c r="J171" s="50"/>
      <c r="O171" s="5">
        <v>1047.9</v>
      </c>
      <c r="P171" s="90"/>
      <c r="Q171" s="90"/>
      <c r="R171" s="90"/>
      <c r="S171" s="90"/>
      <c r="T171" s="90"/>
      <c r="U171" s="90"/>
      <c r="V171" s="90"/>
      <c r="W171" s="90"/>
      <c r="X171" s="74"/>
      <c r="Y171" s="90"/>
      <c r="Z171" s="74"/>
      <c r="AA171" s="90"/>
      <c r="AB171" s="90"/>
      <c r="AC171" s="81"/>
      <c r="AD171" s="81"/>
      <c r="AE171" s="81"/>
      <c r="AF171" s="81"/>
      <c r="AG171" s="5"/>
      <c r="AH171" s="5">
        <v>289.89</v>
      </c>
      <c r="AI171" s="5"/>
      <c r="AJ171" s="5">
        <v>486.43</v>
      </c>
      <c r="AK171" s="5">
        <v>154.99</v>
      </c>
      <c r="AL171" s="5">
        <v>4603.45</v>
      </c>
      <c r="AM171" s="5">
        <v>4448.91</v>
      </c>
      <c r="AN171" s="62">
        <v>374.17</v>
      </c>
      <c r="AO171" s="43">
        <f t="shared" si="27"/>
        <v>4603.45</v>
      </c>
      <c r="AP171" s="43">
        <f t="shared" si="28"/>
        <v>4603.45</v>
      </c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>
        <v>0</v>
      </c>
      <c r="BB171" s="5">
        <v>0</v>
      </c>
      <c r="BC171" s="5">
        <v>0</v>
      </c>
      <c r="BD171" s="9">
        <v>0</v>
      </c>
      <c r="BE171" s="5">
        <f t="shared" si="29"/>
        <v>0</v>
      </c>
      <c r="BF171" s="5">
        <f t="shared" si="30"/>
        <v>0</v>
      </c>
      <c r="BG171" s="5"/>
      <c r="BH171" s="5"/>
      <c r="BI171" s="5"/>
      <c r="BJ171" s="5"/>
      <c r="BK171" s="5"/>
      <c r="BL171" s="9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>
        <v>19.353</v>
      </c>
      <c r="CH171" s="5">
        <v>1433.37</v>
      </c>
      <c r="CI171" s="5">
        <v>1391.37</v>
      </c>
      <c r="CJ171" s="64">
        <v>112.26</v>
      </c>
      <c r="CK171" s="5">
        <f t="shared" si="25"/>
        <v>1433.37</v>
      </c>
      <c r="CL171" s="5">
        <f t="shared" si="26"/>
        <v>1433.37</v>
      </c>
      <c r="CM171" s="5"/>
      <c r="CN171" s="5"/>
      <c r="CO171" s="5"/>
      <c r="CP171" s="5"/>
      <c r="CQ171" s="5"/>
      <c r="CR171" s="5"/>
      <c r="CS171" s="130">
        <v>1</v>
      </c>
      <c r="CT171" s="130">
        <v>1</v>
      </c>
      <c r="CU171" s="129">
        <v>2744.96</v>
      </c>
      <c r="CV171" s="5">
        <v>2744.96</v>
      </c>
    </row>
    <row r="172" spans="1:100" ht="12.75">
      <c r="A172" s="7">
        <v>165</v>
      </c>
      <c r="B172" s="7" t="s">
        <v>192</v>
      </c>
      <c r="C172" s="7"/>
      <c r="D172" s="7">
        <v>8532.93</v>
      </c>
      <c r="E172" s="12">
        <v>5430.36</v>
      </c>
      <c r="F172" s="7">
        <v>3325.56</v>
      </c>
      <c r="G172" s="21">
        <v>3784.98</v>
      </c>
      <c r="H172" s="21">
        <v>15130.42</v>
      </c>
      <c r="I172" s="21"/>
      <c r="J172" s="50"/>
      <c r="O172" s="5">
        <v>5943.41</v>
      </c>
      <c r="P172" s="90"/>
      <c r="Q172" s="90"/>
      <c r="R172" s="90"/>
      <c r="S172" s="90"/>
      <c r="T172" s="90"/>
      <c r="U172" s="90"/>
      <c r="V172" s="90"/>
      <c r="W172" s="90"/>
      <c r="X172" s="74"/>
      <c r="Y172" s="90"/>
      <c r="Z172" s="74"/>
      <c r="AA172" s="90"/>
      <c r="AB172" s="90"/>
      <c r="AC172" s="81"/>
      <c r="AD172" s="81"/>
      <c r="AE172" s="81"/>
      <c r="AF172" s="81"/>
      <c r="AG172" s="5"/>
      <c r="AH172" s="5">
        <v>2882.33</v>
      </c>
      <c r="AI172" s="5"/>
      <c r="AJ172" s="5">
        <v>1856.08</v>
      </c>
      <c r="AK172" s="5">
        <v>82.2</v>
      </c>
      <c r="AL172" s="5">
        <v>2446.68</v>
      </c>
      <c r="AM172" s="5">
        <v>3227.52</v>
      </c>
      <c r="AN172" s="62">
        <v>1415.87</v>
      </c>
      <c r="AO172" s="43">
        <f t="shared" si="27"/>
        <v>2446.68</v>
      </c>
      <c r="AP172" s="43">
        <f t="shared" si="28"/>
        <v>2446.68</v>
      </c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>
        <v>0</v>
      </c>
      <c r="BB172" s="5">
        <v>0</v>
      </c>
      <c r="BC172" s="5">
        <v>0</v>
      </c>
      <c r="BD172" s="9">
        <v>0</v>
      </c>
      <c r="BE172" s="5">
        <f t="shared" si="29"/>
        <v>0</v>
      </c>
      <c r="BF172" s="5">
        <f t="shared" si="30"/>
        <v>0</v>
      </c>
      <c r="BG172" s="5"/>
      <c r="BH172" s="5"/>
      <c r="BI172" s="5"/>
      <c r="BJ172" s="5"/>
      <c r="BK172" s="5"/>
      <c r="BL172" s="9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>
        <v>10.26</v>
      </c>
      <c r="CH172" s="5">
        <v>762.06</v>
      </c>
      <c r="CI172" s="5">
        <v>1007.47</v>
      </c>
      <c r="CJ172" s="64">
        <v>440.21</v>
      </c>
      <c r="CK172" s="5">
        <f t="shared" si="25"/>
        <v>762.06</v>
      </c>
      <c r="CL172" s="5">
        <f t="shared" si="26"/>
        <v>762.06</v>
      </c>
      <c r="CM172" s="5"/>
      <c r="CN172" s="5"/>
      <c r="CO172" s="5"/>
      <c r="CP172" s="5"/>
      <c r="CQ172" s="5"/>
      <c r="CR172" s="5"/>
      <c r="CS172" s="130"/>
      <c r="CT172" s="130"/>
      <c r="CU172" s="129"/>
      <c r="CV172" s="5"/>
    </row>
    <row r="173" spans="1:100" ht="12.75">
      <c r="A173" s="7">
        <v>166</v>
      </c>
      <c r="B173" s="7" t="s">
        <v>193</v>
      </c>
      <c r="C173" s="7"/>
      <c r="D173" s="7">
        <v>634.76</v>
      </c>
      <c r="E173" s="12">
        <v>6102.78</v>
      </c>
      <c r="F173" s="7">
        <v>3737.4</v>
      </c>
      <c r="G173" s="21">
        <v>4253.64</v>
      </c>
      <c r="H173" s="21">
        <v>13612.39</v>
      </c>
      <c r="I173" s="21"/>
      <c r="J173" s="50"/>
      <c r="O173" s="5">
        <v>1116.19</v>
      </c>
      <c r="P173" s="90"/>
      <c r="Q173" s="90"/>
      <c r="R173" s="90"/>
      <c r="S173" s="90"/>
      <c r="T173" s="90"/>
      <c r="U173" s="90"/>
      <c r="V173" s="90"/>
      <c r="W173" s="90"/>
      <c r="X173" s="74"/>
      <c r="Y173" s="90"/>
      <c r="Z173" s="74"/>
      <c r="AA173" s="90"/>
      <c r="AB173" s="90"/>
      <c r="AC173" s="81"/>
      <c r="AD173" s="81"/>
      <c r="AE173" s="81"/>
      <c r="AF173" s="81"/>
      <c r="AG173" s="5"/>
      <c r="AH173" s="5">
        <v>120.34</v>
      </c>
      <c r="AI173" s="5"/>
      <c r="AJ173" s="5">
        <v>225.97</v>
      </c>
      <c r="AK173" s="5">
        <v>67.92</v>
      </c>
      <c r="AL173" s="5">
        <v>2044.3</v>
      </c>
      <c r="AM173" s="5">
        <v>1968.83</v>
      </c>
      <c r="AN173" s="62">
        <v>179.18</v>
      </c>
      <c r="AO173" s="43">
        <f t="shared" si="27"/>
        <v>2044.3</v>
      </c>
      <c r="AP173" s="43">
        <f t="shared" si="28"/>
        <v>2044.3</v>
      </c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>
        <v>0</v>
      </c>
      <c r="BB173" s="5">
        <v>0</v>
      </c>
      <c r="BC173" s="5">
        <v>0</v>
      </c>
      <c r="BD173" s="9">
        <v>0</v>
      </c>
      <c r="BE173" s="5">
        <f t="shared" si="29"/>
        <v>0</v>
      </c>
      <c r="BF173" s="5">
        <f t="shared" si="30"/>
        <v>0</v>
      </c>
      <c r="BG173" s="5"/>
      <c r="BH173" s="5"/>
      <c r="BI173" s="5"/>
      <c r="BJ173" s="5"/>
      <c r="BK173" s="5"/>
      <c r="BL173" s="9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>
        <v>10.061</v>
      </c>
      <c r="CH173" s="5">
        <v>747.13</v>
      </c>
      <c r="CI173" s="5">
        <v>716.97</v>
      </c>
      <c r="CJ173" s="64">
        <v>46.79</v>
      </c>
      <c r="CK173" s="5">
        <f t="shared" si="25"/>
        <v>747.13</v>
      </c>
      <c r="CL173" s="5">
        <f t="shared" si="26"/>
        <v>747.13</v>
      </c>
      <c r="CM173" s="5"/>
      <c r="CN173" s="5"/>
      <c r="CO173" s="5"/>
      <c r="CP173" s="5"/>
      <c r="CQ173" s="5"/>
      <c r="CR173" s="5"/>
      <c r="CS173" s="130"/>
      <c r="CT173" s="130"/>
      <c r="CU173" s="129"/>
      <c r="CV173" s="5"/>
    </row>
    <row r="174" spans="1:100" ht="12.75">
      <c r="A174" s="7">
        <v>167</v>
      </c>
      <c r="B174" s="7" t="s">
        <v>194</v>
      </c>
      <c r="C174" s="7">
        <v>-4256.16</v>
      </c>
      <c r="D174" s="7">
        <v>0</v>
      </c>
      <c r="E174" s="12">
        <v>7907.16</v>
      </c>
      <c r="F174" s="7">
        <v>4842.6</v>
      </c>
      <c r="G174" s="21">
        <v>5511.3</v>
      </c>
      <c r="H174" s="21">
        <v>21001.52</v>
      </c>
      <c r="I174" s="21"/>
      <c r="J174" s="50"/>
      <c r="N174" s="5">
        <v>-6996.62</v>
      </c>
      <c r="P174" s="90"/>
      <c r="Q174" s="90"/>
      <c r="R174" s="90"/>
      <c r="S174" s="90"/>
      <c r="T174" s="90"/>
      <c r="U174" s="90"/>
      <c r="V174" s="90"/>
      <c r="W174" s="90"/>
      <c r="X174" s="74"/>
      <c r="Y174" s="90"/>
      <c r="Z174" s="74"/>
      <c r="AA174" s="90"/>
      <c r="AB174" s="90"/>
      <c r="AC174" s="81"/>
      <c r="AD174" s="81"/>
      <c r="AE174" s="81"/>
      <c r="AF174" s="81"/>
      <c r="AG174" s="5">
        <v>-827.43</v>
      </c>
      <c r="AH174" s="5"/>
      <c r="AI174" s="5">
        <v>-1363</v>
      </c>
      <c r="AJ174" s="5"/>
      <c r="AK174" s="5">
        <v>82.2</v>
      </c>
      <c r="AL174" s="5">
        <v>2446.68</v>
      </c>
      <c r="AM174" s="5">
        <v>2855.89</v>
      </c>
      <c r="AN174" s="62">
        <v>-1035.99</v>
      </c>
      <c r="AO174" s="43">
        <f t="shared" si="27"/>
        <v>2446.68</v>
      </c>
      <c r="AP174" s="43">
        <f t="shared" si="28"/>
        <v>2446.68</v>
      </c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>
        <v>0</v>
      </c>
      <c r="BB174" s="5">
        <v>0</v>
      </c>
      <c r="BC174" s="5">
        <v>0</v>
      </c>
      <c r="BD174" s="9">
        <v>0</v>
      </c>
      <c r="BE174" s="5">
        <f t="shared" si="29"/>
        <v>0</v>
      </c>
      <c r="BF174" s="5">
        <f t="shared" si="30"/>
        <v>0</v>
      </c>
      <c r="BG174" s="5"/>
      <c r="BH174" s="5"/>
      <c r="BI174" s="5"/>
      <c r="BJ174" s="5"/>
      <c r="BK174" s="5"/>
      <c r="BL174" s="9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>
        <v>10.26</v>
      </c>
      <c r="CH174" s="5">
        <v>762.06</v>
      </c>
      <c r="CI174" s="5">
        <v>888.42</v>
      </c>
      <c r="CJ174" s="64">
        <v>-327.01</v>
      </c>
      <c r="CK174" s="5">
        <f t="shared" si="25"/>
        <v>762.06</v>
      </c>
      <c r="CL174" s="5">
        <f t="shared" si="26"/>
        <v>762.06</v>
      </c>
      <c r="CM174" s="5"/>
      <c r="CN174" s="5"/>
      <c r="CO174" s="5"/>
      <c r="CP174" s="5"/>
      <c r="CQ174" s="5"/>
      <c r="CR174" s="5"/>
      <c r="CS174" s="130"/>
      <c r="CT174" s="130"/>
      <c r="CU174" s="129"/>
      <c r="CV174" s="5"/>
    </row>
    <row r="175" spans="1:100" ht="12.75">
      <c r="A175" s="7">
        <v>168</v>
      </c>
      <c r="B175" s="7" t="s">
        <v>195</v>
      </c>
      <c r="C175" s="7"/>
      <c r="D175" s="7">
        <v>872.77</v>
      </c>
      <c r="E175" s="12">
        <v>7145.16</v>
      </c>
      <c r="F175" s="7">
        <v>4375.8</v>
      </c>
      <c r="G175" s="21">
        <v>4980.18</v>
      </c>
      <c r="H175" s="21">
        <v>16737.95</v>
      </c>
      <c r="I175" s="21"/>
      <c r="J175" s="50"/>
      <c r="O175" s="5">
        <v>635.98</v>
      </c>
      <c r="P175" s="90"/>
      <c r="Q175" s="90"/>
      <c r="R175" s="90"/>
      <c r="S175" s="90"/>
      <c r="T175" s="90"/>
      <c r="U175" s="90"/>
      <c r="V175" s="90"/>
      <c r="W175" s="90"/>
      <c r="X175" s="74"/>
      <c r="Y175" s="90"/>
      <c r="Z175" s="74"/>
      <c r="AA175" s="90"/>
      <c r="AB175" s="90"/>
      <c r="AC175" s="81"/>
      <c r="AD175" s="81"/>
      <c r="AE175" s="81"/>
      <c r="AF175" s="81"/>
      <c r="AG175" s="5"/>
      <c r="AH175" s="5">
        <v>202.76</v>
      </c>
      <c r="AI175" s="5"/>
      <c r="AJ175" s="5">
        <v>111.51</v>
      </c>
      <c r="AK175" s="5">
        <v>98.37</v>
      </c>
      <c r="AL175" s="5">
        <v>2928.43</v>
      </c>
      <c r="AM175" s="5">
        <v>2995.76</v>
      </c>
      <c r="AN175" s="62">
        <v>85.78</v>
      </c>
      <c r="AO175" s="43">
        <f t="shared" si="27"/>
        <v>2928.43</v>
      </c>
      <c r="AP175" s="43">
        <f t="shared" si="28"/>
        <v>2928.43</v>
      </c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>
        <v>0</v>
      </c>
      <c r="BB175" s="5">
        <v>0</v>
      </c>
      <c r="BC175" s="5">
        <v>0</v>
      </c>
      <c r="BD175" s="9">
        <v>0</v>
      </c>
      <c r="BE175" s="5">
        <f t="shared" si="29"/>
        <v>0</v>
      </c>
      <c r="BF175" s="5">
        <f t="shared" si="30"/>
        <v>0</v>
      </c>
      <c r="BG175" s="5"/>
      <c r="BH175" s="5"/>
      <c r="BI175" s="5"/>
      <c r="BJ175" s="5"/>
      <c r="BK175" s="5"/>
      <c r="BL175" s="9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>
        <v>12.278</v>
      </c>
      <c r="CH175" s="5">
        <v>912.08</v>
      </c>
      <c r="CI175" s="5">
        <v>936</v>
      </c>
      <c r="CJ175" s="64">
        <v>25.73</v>
      </c>
      <c r="CK175" s="5">
        <f t="shared" si="25"/>
        <v>912.08</v>
      </c>
      <c r="CL175" s="5">
        <f t="shared" si="26"/>
        <v>912.08</v>
      </c>
      <c r="CM175" s="5"/>
      <c r="CN175" s="5"/>
      <c r="CO175" s="5"/>
      <c r="CP175" s="5"/>
      <c r="CQ175" s="5"/>
      <c r="CR175" s="5"/>
      <c r="CS175" s="130"/>
      <c r="CT175" s="130"/>
      <c r="CU175" s="129"/>
      <c r="CV175" s="5"/>
    </row>
    <row r="176" spans="1:100" ht="12.75">
      <c r="A176" s="7">
        <v>169</v>
      </c>
      <c r="B176" s="7" t="s">
        <v>196</v>
      </c>
      <c r="C176" s="7"/>
      <c r="D176" s="7">
        <v>9336.47</v>
      </c>
      <c r="E176" s="12">
        <v>83320.68</v>
      </c>
      <c r="F176" s="7">
        <v>34324.44</v>
      </c>
      <c r="G176" s="21">
        <v>36040.62</v>
      </c>
      <c r="H176" s="21">
        <v>154827.14</v>
      </c>
      <c r="I176" s="21"/>
      <c r="J176" s="50"/>
      <c r="O176" s="5">
        <v>8195.07</v>
      </c>
      <c r="P176" s="90"/>
      <c r="Q176" s="90"/>
      <c r="R176" s="90"/>
      <c r="S176" s="90"/>
      <c r="T176" s="90"/>
      <c r="U176" s="90"/>
      <c r="V176" s="90"/>
      <c r="W176" s="90"/>
      <c r="X176" s="74"/>
      <c r="Y176" s="90"/>
      <c r="Z176" s="74"/>
      <c r="AA176" s="90"/>
      <c r="AB176" s="90"/>
      <c r="AC176" s="81"/>
      <c r="AD176" s="81"/>
      <c r="AE176" s="81"/>
      <c r="AF176" s="81"/>
      <c r="AG176" s="5"/>
      <c r="AH176" s="5">
        <v>6964.46</v>
      </c>
      <c r="AI176" s="5"/>
      <c r="AJ176" s="5">
        <v>7284.22</v>
      </c>
      <c r="AK176" s="5">
        <v>2515.92</v>
      </c>
      <c r="AL176" s="5">
        <v>74962.93</v>
      </c>
      <c r="AM176" s="5">
        <v>74870.23</v>
      </c>
      <c r="AN176" s="62">
        <v>4181.33</v>
      </c>
      <c r="AO176" s="43">
        <f t="shared" si="27"/>
        <v>74962.93</v>
      </c>
      <c r="AP176" s="43">
        <f t="shared" si="28"/>
        <v>74962.93</v>
      </c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>
        <v>2515.921</v>
      </c>
      <c r="BB176" s="5">
        <v>47714.69</v>
      </c>
      <c r="BC176" s="5">
        <v>47497.67</v>
      </c>
      <c r="BD176" s="64">
        <v>2735.58</v>
      </c>
      <c r="BE176" s="5">
        <f t="shared" si="29"/>
        <v>47714.69</v>
      </c>
      <c r="BF176" s="5">
        <f t="shared" si="30"/>
        <v>47714.69</v>
      </c>
      <c r="BG176" s="5"/>
      <c r="BH176" s="5"/>
      <c r="BI176" s="5"/>
      <c r="BJ176" s="5"/>
      <c r="BK176" s="5"/>
      <c r="BL176" s="9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>
        <v>88.497</v>
      </c>
      <c r="CH176" s="5">
        <v>6575.26</v>
      </c>
      <c r="CI176" s="5">
        <v>6565.22</v>
      </c>
      <c r="CJ176" s="64">
        <v>367.31</v>
      </c>
      <c r="CK176" s="5">
        <f t="shared" si="25"/>
        <v>6575.26</v>
      </c>
      <c r="CL176" s="5">
        <f t="shared" si="26"/>
        <v>6575.26</v>
      </c>
      <c r="CM176" s="5"/>
      <c r="CN176" s="5"/>
      <c r="CO176" s="5"/>
      <c r="CP176" s="5"/>
      <c r="CQ176" s="5"/>
      <c r="CR176" s="5"/>
      <c r="CS176" s="130"/>
      <c r="CT176" s="130"/>
      <c r="CU176" s="129"/>
      <c r="CV176" s="5"/>
    </row>
    <row r="177" spans="1:100" ht="12.75">
      <c r="A177" s="7">
        <v>170</v>
      </c>
      <c r="B177" s="7" t="s">
        <v>28</v>
      </c>
      <c r="C177" s="7"/>
      <c r="D177" s="7">
        <v>14380.02</v>
      </c>
      <c r="E177" s="7">
        <v>104911.32</v>
      </c>
      <c r="F177" s="7">
        <v>43218.96</v>
      </c>
      <c r="G177" s="21">
        <v>45379.8</v>
      </c>
      <c r="H177" s="21">
        <v>188611.49</v>
      </c>
      <c r="I177" s="21"/>
      <c r="J177" s="50"/>
      <c r="O177" s="5">
        <v>19278.61</v>
      </c>
      <c r="P177" s="90"/>
      <c r="Q177" s="90"/>
      <c r="R177" s="90"/>
      <c r="S177" s="90"/>
      <c r="T177" s="90"/>
      <c r="U177" s="90"/>
      <c r="V177" s="90"/>
      <c r="W177" s="90"/>
      <c r="X177" s="74"/>
      <c r="Y177" s="90"/>
      <c r="Z177" s="74"/>
      <c r="AA177" s="90"/>
      <c r="AB177" s="90"/>
      <c r="AC177" s="81"/>
      <c r="AD177" s="81"/>
      <c r="AE177" s="81"/>
      <c r="AF177" s="81"/>
      <c r="AG177" s="5"/>
      <c r="AH177" s="5">
        <v>10453.92</v>
      </c>
      <c r="AI177" s="5"/>
      <c r="AJ177" s="5">
        <v>18804.27</v>
      </c>
      <c r="AK177" s="5">
        <v>3145.3</v>
      </c>
      <c r="AL177" s="5">
        <v>93336.39</v>
      </c>
      <c r="AM177" s="5">
        <v>88651.27</v>
      </c>
      <c r="AN177" s="62">
        <v>10941.26</v>
      </c>
      <c r="AO177" s="43">
        <f t="shared" si="27"/>
        <v>93336.39</v>
      </c>
      <c r="AP177" s="43">
        <f t="shared" si="28"/>
        <v>93336.39</v>
      </c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71">
        <v>3145.302</v>
      </c>
      <c r="BB177" s="5">
        <v>59276.47</v>
      </c>
      <c r="BC177" s="5">
        <v>55882.07</v>
      </c>
      <c r="BD177" s="1">
        <v>7158.18</v>
      </c>
      <c r="BE177" s="5">
        <f t="shared" si="29"/>
        <v>59276.47</v>
      </c>
      <c r="BF177" s="5">
        <f t="shared" si="30"/>
        <v>59276.47</v>
      </c>
      <c r="BG177" s="5"/>
      <c r="BH177" s="5"/>
      <c r="BI177" s="5"/>
      <c r="BJ177" s="5"/>
      <c r="BK177" s="5"/>
      <c r="BL177" s="9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>
        <v>85.47</v>
      </c>
      <c r="CH177" s="5">
        <v>6343.99</v>
      </c>
      <c r="CI177" s="5">
        <v>6073.16</v>
      </c>
      <c r="CJ177" s="64">
        <v>704.83</v>
      </c>
      <c r="CK177" s="5">
        <f t="shared" si="25"/>
        <v>6343.99</v>
      </c>
      <c r="CL177" s="5">
        <f t="shared" si="26"/>
        <v>6343.99</v>
      </c>
      <c r="CM177" s="5"/>
      <c r="CN177" s="5"/>
      <c r="CO177" s="5"/>
      <c r="CP177" s="5"/>
      <c r="CQ177" s="5"/>
      <c r="CR177" s="5"/>
      <c r="CS177" s="130">
        <v>1</v>
      </c>
      <c r="CT177" s="130">
        <v>1</v>
      </c>
      <c r="CU177" s="129">
        <v>9243.79</v>
      </c>
      <c r="CV177" s="5">
        <v>9243.79</v>
      </c>
    </row>
    <row r="178" spans="1:100" ht="12.75">
      <c r="A178" s="7">
        <v>171</v>
      </c>
      <c r="B178" s="7" t="s">
        <v>197</v>
      </c>
      <c r="C178" s="7"/>
      <c r="D178" s="7">
        <v>408.93</v>
      </c>
      <c r="E178" s="7">
        <v>11260.62</v>
      </c>
      <c r="F178" s="7">
        <v>7286.16</v>
      </c>
      <c r="G178" s="21">
        <v>8292.48</v>
      </c>
      <c r="H178" s="21">
        <v>25073.65</v>
      </c>
      <c r="I178" s="21"/>
      <c r="J178" s="50"/>
      <c r="O178" s="5">
        <v>2174.54</v>
      </c>
      <c r="P178" s="90"/>
      <c r="Q178" s="90"/>
      <c r="R178" s="90"/>
      <c r="S178" s="90"/>
      <c r="T178" s="90"/>
      <c r="U178" s="90"/>
      <c r="V178" s="90"/>
      <c r="W178" s="90"/>
      <c r="X178" s="74"/>
      <c r="Y178" s="90"/>
      <c r="Z178" s="74"/>
      <c r="AA178" s="90"/>
      <c r="AB178" s="90"/>
      <c r="AC178" s="81"/>
      <c r="AD178" s="81"/>
      <c r="AE178" s="81"/>
      <c r="AF178" s="81"/>
      <c r="AG178" s="5"/>
      <c r="AH178" s="5">
        <v>72.87</v>
      </c>
      <c r="AI178" s="5"/>
      <c r="AJ178" s="5">
        <v>679.69</v>
      </c>
      <c r="AK178" s="5">
        <v>261.93</v>
      </c>
      <c r="AL178" s="5">
        <v>7820.54</v>
      </c>
      <c r="AM178" s="5">
        <v>7193.27</v>
      </c>
      <c r="AN178" s="62">
        <v>628.05</v>
      </c>
      <c r="AO178" s="43">
        <f t="shared" si="27"/>
        <v>7820.54</v>
      </c>
      <c r="AP178" s="43">
        <f t="shared" si="28"/>
        <v>7820.54</v>
      </c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>
        <v>0</v>
      </c>
      <c r="BB178" s="5">
        <v>0</v>
      </c>
      <c r="BC178" s="5">
        <v>0</v>
      </c>
      <c r="BD178" s="9">
        <v>0</v>
      </c>
      <c r="BE178" s="5">
        <f>SUM(BB178)</f>
        <v>0</v>
      </c>
      <c r="BF178" s="5">
        <f>SUM(BB178)</f>
        <v>0</v>
      </c>
      <c r="BG178" s="5"/>
      <c r="BH178" s="5"/>
      <c r="BI178" s="5"/>
      <c r="BJ178" s="5"/>
      <c r="BK178" s="5"/>
      <c r="BL178" s="9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>
        <v>22.028</v>
      </c>
      <c r="CH178" s="5">
        <v>1632.18</v>
      </c>
      <c r="CI178" s="5">
        <v>1652.63</v>
      </c>
      <c r="CJ178" s="64">
        <v>51.64</v>
      </c>
      <c r="CK178" s="5">
        <f t="shared" si="25"/>
        <v>1632.18</v>
      </c>
      <c r="CL178" s="5">
        <f t="shared" si="26"/>
        <v>1632.18</v>
      </c>
      <c r="CM178" s="5"/>
      <c r="CN178" s="5"/>
      <c r="CO178" s="5"/>
      <c r="CP178" s="5"/>
      <c r="CQ178" s="5"/>
      <c r="CR178" s="5"/>
      <c r="CS178" s="130"/>
      <c r="CT178" s="130"/>
      <c r="CU178" s="129"/>
      <c r="CV178" s="5"/>
    </row>
    <row r="179" spans="1:100" ht="12.75">
      <c r="A179" s="7">
        <v>172</v>
      </c>
      <c r="B179" s="7" t="s">
        <v>198</v>
      </c>
      <c r="C179" s="7"/>
      <c r="D179" s="7">
        <v>977.82</v>
      </c>
      <c r="E179" s="7">
        <v>7394.1</v>
      </c>
      <c r="F179" s="7">
        <v>4784.28</v>
      </c>
      <c r="G179" s="21">
        <v>5445</v>
      </c>
      <c r="H179" s="21">
        <v>16954.61</v>
      </c>
      <c r="I179" s="21"/>
      <c r="J179" s="50"/>
      <c r="O179" s="5">
        <v>1646.59</v>
      </c>
      <c r="P179" s="90"/>
      <c r="Q179" s="90"/>
      <c r="R179" s="90"/>
      <c r="S179" s="90"/>
      <c r="T179" s="90"/>
      <c r="U179" s="90"/>
      <c r="V179" s="90"/>
      <c r="W179" s="90"/>
      <c r="X179" s="74"/>
      <c r="Y179" s="90"/>
      <c r="Z179" s="74"/>
      <c r="AA179" s="90"/>
      <c r="AB179" s="90"/>
      <c r="AC179" s="81"/>
      <c r="AD179" s="81"/>
      <c r="AE179" s="81"/>
      <c r="AF179" s="81"/>
      <c r="AG179" s="5"/>
      <c r="AH179" s="5">
        <v>326.12</v>
      </c>
      <c r="AI179" s="5"/>
      <c r="AJ179" s="5">
        <v>566.92</v>
      </c>
      <c r="AK179" s="5">
        <v>129.64</v>
      </c>
      <c r="AL179" s="5">
        <v>3853.85</v>
      </c>
      <c r="AM179" s="5">
        <v>3654.48</v>
      </c>
      <c r="AN179" s="62">
        <v>437.99</v>
      </c>
      <c r="AO179" s="43">
        <f t="shared" si="27"/>
        <v>3853.85</v>
      </c>
      <c r="AP179" s="43">
        <f t="shared" si="28"/>
        <v>3853.85</v>
      </c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>
        <v>0</v>
      </c>
      <c r="BB179" s="5">
        <v>0</v>
      </c>
      <c r="BC179" s="5">
        <v>0</v>
      </c>
      <c r="BD179" s="9">
        <v>0</v>
      </c>
      <c r="BE179" s="5">
        <f>SUM(BB179)</f>
        <v>0</v>
      </c>
      <c r="BF179" s="5">
        <f>SUM(BB179)</f>
        <v>0</v>
      </c>
      <c r="BG179" s="5"/>
      <c r="BH179" s="5"/>
      <c r="BI179" s="5"/>
      <c r="BJ179" s="5"/>
      <c r="BK179" s="5"/>
      <c r="BL179" s="9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>
        <v>17.481</v>
      </c>
      <c r="CH179" s="5">
        <v>1297.17</v>
      </c>
      <c r="CI179" s="5">
        <v>1255.74</v>
      </c>
      <c r="CJ179" s="64">
        <v>128.93</v>
      </c>
      <c r="CK179" s="5">
        <f t="shared" si="25"/>
        <v>1297.17</v>
      </c>
      <c r="CL179" s="5">
        <f t="shared" si="26"/>
        <v>1297.17</v>
      </c>
      <c r="CM179" s="5"/>
      <c r="CN179" s="5"/>
      <c r="CO179" s="5"/>
      <c r="CP179" s="5"/>
      <c r="CQ179" s="5"/>
      <c r="CR179" s="5"/>
      <c r="CS179" s="130"/>
      <c r="CT179" s="130"/>
      <c r="CU179" s="129"/>
      <c r="CV179" s="5"/>
    </row>
    <row r="180" spans="1:100" ht="12.75">
      <c r="A180" s="7">
        <v>173</v>
      </c>
      <c r="B180" s="7" t="s">
        <v>199</v>
      </c>
      <c r="C180" s="7"/>
      <c r="D180" s="7">
        <v>21781.88</v>
      </c>
      <c r="E180" s="7">
        <v>68134.56</v>
      </c>
      <c r="F180" s="7">
        <v>41967.51</v>
      </c>
      <c r="G180" s="21">
        <v>29466</v>
      </c>
      <c r="H180" s="21">
        <v>138443.79</v>
      </c>
      <c r="I180" s="21"/>
      <c r="J180" s="50"/>
      <c r="O180" s="5">
        <v>22906.16</v>
      </c>
      <c r="P180" s="90"/>
      <c r="Q180" s="90"/>
      <c r="R180" s="90"/>
      <c r="S180" s="90"/>
      <c r="T180" s="90"/>
      <c r="U180" s="90"/>
      <c r="V180" s="90"/>
      <c r="W180" s="90"/>
      <c r="X180" s="74"/>
      <c r="Y180" s="90"/>
      <c r="Z180" s="74"/>
      <c r="AA180" s="90"/>
      <c r="AB180" s="90"/>
      <c r="AC180" s="81"/>
      <c r="AD180" s="81"/>
      <c r="AE180" s="81"/>
      <c r="AF180" s="81"/>
      <c r="AG180" s="5"/>
      <c r="AH180" s="5">
        <v>21798.26</v>
      </c>
      <c r="AI180" s="5"/>
      <c r="AJ180" s="5">
        <v>32880.02</v>
      </c>
      <c r="AK180" s="5">
        <v>1770.77</v>
      </c>
      <c r="AL180" s="5">
        <v>52821.33</v>
      </c>
      <c r="AM180" s="5">
        <v>46545.7</v>
      </c>
      <c r="AN180" s="62">
        <v>20086.15</v>
      </c>
      <c r="AO180" s="43">
        <f t="shared" si="27"/>
        <v>52821.33</v>
      </c>
      <c r="AP180" s="43">
        <f t="shared" si="28"/>
        <v>52821.33</v>
      </c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>
        <v>1770.774</v>
      </c>
      <c r="BB180" s="5">
        <v>33642.47</v>
      </c>
      <c r="BC180" s="5">
        <v>29285.03</v>
      </c>
      <c r="BD180" s="64">
        <v>11388.07</v>
      </c>
      <c r="BE180" s="5">
        <f t="shared" si="29"/>
        <v>33642.47</v>
      </c>
      <c r="BF180" s="5">
        <f t="shared" si="30"/>
        <v>33642.47</v>
      </c>
      <c r="BG180" s="5"/>
      <c r="BH180" s="5"/>
      <c r="BI180" s="5"/>
      <c r="BJ180" s="5"/>
      <c r="BK180" s="5"/>
      <c r="BL180" s="9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64">
        <v>61.582</v>
      </c>
      <c r="CH180" s="5">
        <v>4574.26</v>
      </c>
      <c r="CI180" s="5">
        <v>4125.57</v>
      </c>
      <c r="CJ180" s="5">
        <v>1405.8</v>
      </c>
      <c r="CK180" s="5">
        <f>SUM(CH180)</f>
        <v>4574.26</v>
      </c>
      <c r="CL180" s="5">
        <f>SUM(CK180)</f>
        <v>4574.26</v>
      </c>
      <c r="CM180" s="5"/>
      <c r="CN180" s="5"/>
      <c r="CO180" s="5"/>
      <c r="CP180" s="5"/>
      <c r="CQ180" s="5"/>
      <c r="CR180" s="5"/>
      <c r="CS180" s="130">
        <v>1</v>
      </c>
      <c r="CT180" s="130">
        <v>1</v>
      </c>
      <c r="CU180" s="129">
        <v>25006.01</v>
      </c>
      <c r="CV180" s="5">
        <v>3501.32</v>
      </c>
    </row>
    <row r="181" spans="1:100" ht="12.75">
      <c r="A181" s="7">
        <v>174</v>
      </c>
      <c r="B181" s="7" t="s">
        <v>200</v>
      </c>
      <c r="C181" s="7"/>
      <c r="D181" s="12">
        <v>3479.22</v>
      </c>
      <c r="E181" s="7">
        <v>71851.98</v>
      </c>
      <c r="F181" s="7">
        <v>29600.04</v>
      </c>
      <c r="G181" s="21">
        <v>31080.18</v>
      </c>
      <c r="H181" s="21">
        <v>125758.84</v>
      </c>
      <c r="I181" s="21"/>
      <c r="J181" s="50"/>
      <c r="O181" s="5">
        <v>10252.58</v>
      </c>
      <c r="P181" s="90"/>
      <c r="Q181" s="90"/>
      <c r="R181" s="90"/>
      <c r="S181" s="90"/>
      <c r="T181" s="90"/>
      <c r="U181" s="90"/>
      <c r="V181" s="90"/>
      <c r="W181" s="90"/>
      <c r="X181" s="74"/>
      <c r="Y181" s="90"/>
      <c r="Z181" s="74"/>
      <c r="AA181" s="90"/>
      <c r="AB181" s="90"/>
      <c r="AC181" s="81"/>
      <c r="AD181" s="81"/>
      <c r="AE181" s="81"/>
      <c r="AF181" s="81"/>
      <c r="AG181" s="5"/>
      <c r="AH181" s="5">
        <v>4322.59</v>
      </c>
      <c r="AI181" s="5"/>
      <c r="AJ181" s="5">
        <v>13421.46</v>
      </c>
      <c r="AK181" s="5">
        <v>2735.49</v>
      </c>
      <c r="AL181" s="5">
        <v>81323.85</v>
      </c>
      <c r="AM181" s="5">
        <v>76069.54</v>
      </c>
      <c r="AN181" s="62">
        <v>7820.4</v>
      </c>
      <c r="AO181" s="43">
        <f t="shared" si="27"/>
        <v>81323.85</v>
      </c>
      <c r="AP181" s="43">
        <f t="shared" si="28"/>
        <v>81323.85</v>
      </c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>
        <v>2735.485</v>
      </c>
      <c r="BB181" s="5">
        <v>51699.88</v>
      </c>
      <c r="BC181" s="5">
        <v>48209.01</v>
      </c>
      <c r="BD181" s="64">
        <v>5071.54</v>
      </c>
      <c r="BE181" s="5">
        <f t="shared" si="29"/>
        <v>51699.88</v>
      </c>
      <c r="BF181" s="5">
        <f t="shared" si="30"/>
        <v>51699.88</v>
      </c>
      <c r="BG181" s="5"/>
      <c r="BH181" s="5"/>
      <c r="BI181" s="5"/>
      <c r="BJ181" s="5"/>
      <c r="BK181" s="5"/>
      <c r="BL181" s="9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>
        <v>84.428</v>
      </c>
      <c r="CH181" s="5">
        <v>6271.47</v>
      </c>
      <c r="CI181" s="5">
        <v>5917.78</v>
      </c>
      <c r="CJ181" s="64">
        <v>529.52</v>
      </c>
      <c r="CK181" s="5">
        <f t="shared" si="25"/>
        <v>6271.47</v>
      </c>
      <c r="CL181" s="5">
        <f t="shared" si="26"/>
        <v>6271.47</v>
      </c>
      <c r="CM181" s="5"/>
      <c r="CN181" s="5"/>
      <c r="CO181" s="5"/>
      <c r="CP181" s="5"/>
      <c r="CQ181" s="5"/>
      <c r="CR181" s="5"/>
      <c r="CS181" s="130"/>
      <c r="CT181" s="130"/>
      <c r="CU181" s="129"/>
      <c r="CV181" s="5"/>
    </row>
    <row r="182" spans="1:100" ht="12" customHeight="1">
      <c r="A182" s="7">
        <v>175</v>
      </c>
      <c r="B182" s="7" t="s">
        <v>201</v>
      </c>
      <c r="C182" s="7"/>
      <c r="D182" s="7">
        <v>13086.51</v>
      </c>
      <c r="E182" s="7">
        <v>73188.96</v>
      </c>
      <c r="F182" s="7">
        <v>46684.8</v>
      </c>
      <c r="G182" s="21">
        <v>31658.16</v>
      </c>
      <c r="H182" s="21">
        <v>142763.18</v>
      </c>
      <c r="I182" s="21"/>
      <c r="J182" s="50"/>
      <c r="O182" s="5">
        <v>21855.25</v>
      </c>
      <c r="P182" s="89"/>
      <c r="Q182" s="89"/>
      <c r="R182" s="90"/>
      <c r="S182" s="89"/>
      <c r="T182" s="90"/>
      <c r="U182" s="90"/>
      <c r="V182" s="90"/>
      <c r="W182" s="89"/>
      <c r="X182" s="74"/>
      <c r="Y182" s="89"/>
      <c r="Z182" s="74"/>
      <c r="AA182" s="90"/>
      <c r="AB182" s="89"/>
      <c r="AC182" s="81"/>
      <c r="AD182" s="81"/>
      <c r="AE182" s="81"/>
      <c r="AF182" s="81"/>
      <c r="AG182" s="5"/>
      <c r="AH182" s="5">
        <v>2196.68</v>
      </c>
      <c r="AI182" s="5">
        <v>-979.19</v>
      </c>
      <c r="AJ182" s="5"/>
      <c r="AK182" s="5">
        <v>1240.61</v>
      </c>
      <c r="AL182" s="5">
        <v>36934.2</v>
      </c>
      <c r="AM182" s="5">
        <v>38793.41</v>
      </c>
      <c r="AN182" s="62">
        <v>-562.93</v>
      </c>
      <c r="AO182" s="43">
        <f t="shared" si="27"/>
        <v>36934.2</v>
      </c>
      <c r="AP182" s="43">
        <f t="shared" si="28"/>
        <v>36934.2</v>
      </c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>
        <v>1240.612</v>
      </c>
      <c r="BB182" s="5">
        <v>23879.03</v>
      </c>
      <c r="BC182" s="5">
        <v>25208.6</v>
      </c>
      <c r="BD182" s="64">
        <v>-449.68</v>
      </c>
      <c r="BE182" s="5">
        <f t="shared" si="29"/>
        <v>23879.03</v>
      </c>
      <c r="BF182" s="5">
        <f t="shared" si="30"/>
        <v>23879.03</v>
      </c>
      <c r="BG182" s="5"/>
      <c r="BH182" s="5"/>
      <c r="BI182" s="5"/>
      <c r="BJ182" s="5"/>
      <c r="BK182" s="5"/>
      <c r="BL182" s="9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>
        <v>51.445</v>
      </c>
      <c r="CH182" s="5">
        <v>3820.81</v>
      </c>
      <c r="CI182" s="5">
        <v>3808.1</v>
      </c>
      <c r="CJ182" s="64">
        <v>33.42</v>
      </c>
      <c r="CK182" s="5">
        <f t="shared" si="25"/>
        <v>3820.81</v>
      </c>
      <c r="CL182" s="5">
        <f t="shared" si="26"/>
        <v>3820.81</v>
      </c>
      <c r="CM182" s="5"/>
      <c r="CN182" s="5"/>
      <c r="CO182" s="5"/>
      <c r="CP182" s="5"/>
      <c r="CQ182" s="5"/>
      <c r="CR182" s="5"/>
      <c r="CS182" s="130"/>
      <c r="CT182" s="130">
        <v>1</v>
      </c>
      <c r="CU182" s="129">
        <v>13749.87</v>
      </c>
      <c r="CV182" s="5">
        <v>0</v>
      </c>
    </row>
    <row r="183" spans="1:100" ht="12" customHeight="1">
      <c r="A183" s="7">
        <v>176</v>
      </c>
      <c r="B183" s="7" t="s">
        <v>358</v>
      </c>
      <c r="C183" s="7"/>
      <c r="D183" s="7">
        <v>0</v>
      </c>
      <c r="E183" s="7">
        <v>76961.64</v>
      </c>
      <c r="F183" s="7">
        <v>27408.64</v>
      </c>
      <c r="G183" s="21">
        <v>24812.13</v>
      </c>
      <c r="H183" s="21">
        <v>111888.41</v>
      </c>
      <c r="I183" s="21"/>
      <c r="J183" s="50"/>
      <c r="O183" s="5">
        <v>17294</v>
      </c>
      <c r="P183" s="76"/>
      <c r="Q183" s="76"/>
      <c r="R183" s="90"/>
      <c r="S183" s="76"/>
      <c r="T183" s="90"/>
      <c r="U183" s="90"/>
      <c r="V183" s="90"/>
      <c r="W183" s="76"/>
      <c r="X183" s="74"/>
      <c r="Y183" s="76"/>
      <c r="Z183" s="74"/>
      <c r="AA183" s="90"/>
      <c r="AB183" s="76"/>
      <c r="AC183" s="81"/>
      <c r="AD183" s="81"/>
      <c r="AE183" s="81"/>
      <c r="AF183" s="81"/>
      <c r="AG183" s="5"/>
      <c r="AH183" s="5"/>
      <c r="AI183" s="5"/>
      <c r="AJ183" s="5">
        <v>295.58</v>
      </c>
      <c r="AK183" s="5">
        <v>0</v>
      </c>
      <c r="AL183" s="5">
        <v>0</v>
      </c>
      <c r="AM183" s="5">
        <v>0</v>
      </c>
      <c r="AN183" s="5">
        <v>0</v>
      </c>
      <c r="AO183" s="43">
        <f>SUM(AL183)</f>
        <v>0</v>
      </c>
      <c r="AP183" s="43">
        <f>SUM(AL183)</f>
        <v>0</v>
      </c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>
        <v>0</v>
      </c>
      <c r="BB183" s="5">
        <v>0</v>
      </c>
      <c r="BC183" s="5">
        <v>0</v>
      </c>
      <c r="BD183" s="64">
        <v>0</v>
      </c>
      <c r="BE183" s="5">
        <f t="shared" si="29"/>
        <v>0</v>
      </c>
      <c r="BF183" s="5">
        <f t="shared" si="30"/>
        <v>0</v>
      </c>
      <c r="BG183" s="5"/>
      <c r="BH183" s="5"/>
      <c r="BI183" s="5"/>
      <c r="BJ183" s="5"/>
      <c r="BK183" s="5"/>
      <c r="BL183" s="9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>
        <v>33.95</v>
      </c>
      <c r="CH183" s="5">
        <v>2549.95</v>
      </c>
      <c r="CI183" s="5">
        <v>2254.37</v>
      </c>
      <c r="CJ183" s="64">
        <v>295.58</v>
      </c>
      <c r="CK183" s="5">
        <f t="shared" si="25"/>
        <v>2549.95</v>
      </c>
      <c r="CL183" s="5">
        <f t="shared" si="26"/>
        <v>2549.95</v>
      </c>
      <c r="CM183" s="5"/>
      <c r="CN183" s="5"/>
      <c r="CO183" s="5"/>
      <c r="CP183" s="5"/>
      <c r="CQ183" s="5"/>
      <c r="CR183" s="5"/>
      <c r="CS183" s="130"/>
      <c r="CT183" s="130"/>
      <c r="CU183" s="129"/>
      <c r="CV183" s="5"/>
    </row>
    <row r="184" spans="1:100" ht="12.75">
      <c r="A184" s="7">
        <v>177</v>
      </c>
      <c r="B184" s="7" t="s">
        <v>202</v>
      </c>
      <c r="C184" s="7"/>
      <c r="D184" s="7">
        <v>15448.78</v>
      </c>
      <c r="E184" s="7">
        <v>65611.98</v>
      </c>
      <c r="F184" s="7">
        <v>39170.88</v>
      </c>
      <c r="G184" s="21">
        <v>26562.81</v>
      </c>
      <c r="H184" s="21">
        <v>128637.81</v>
      </c>
      <c r="I184" s="21"/>
      <c r="J184" s="50"/>
      <c r="O184" s="5">
        <v>18156.64</v>
      </c>
      <c r="P184" s="88" t="s">
        <v>331</v>
      </c>
      <c r="Q184" s="88" t="s">
        <v>318</v>
      </c>
      <c r="R184" s="90"/>
      <c r="S184" s="88" t="s">
        <v>317</v>
      </c>
      <c r="T184" s="90"/>
      <c r="U184" s="90"/>
      <c r="V184" s="90"/>
      <c r="W184" s="88" t="s">
        <v>323</v>
      </c>
      <c r="X184" s="74"/>
      <c r="Y184" s="88" t="s">
        <v>324</v>
      </c>
      <c r="Z184" s="74"/>
      <c r="AA184" s="90"/>
      <c r="AB184" s="88" t="s">
        <v>325</v>
      </c>
      <c r="AC184" s="81"/>
      <c r="AD184" s="81"/>
      <c r="AE184" s="81"/>
      <c r="AF184" s="81"/>
      <c r="AG184" s="5"/>
      <c r="AH184" s="5">
        <v>40341.51</v>
      </c>
      <c r="AI184" s="5"/>
      <c r="AJ184" s="5">
        <v>47246.72</v>
      </c>
      <c r="AK184" s="5">
        <v>880.78</v>
      </c>
      <c r="AL184" s="5">
        <v>26357.3</v>
      </c>
      <c r="AM184" s="5">
        <v>25379.55</v>
      </c>
      <c r="AN184" s="62">
        <v>5869.29</v>
      </c>
      <c r="AO184" s="43">
        <f>SUM(AL185)</f>
        <v>9677.96</v>
      </c>
      <c r="AP184" s="43">
        <f>SUM(AL185)</f>
        <v>9677.96</v>
      </c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>
        <v>880.776</v>
      </c>
      <c r="BB184" s="5">
        <v>16816.92</v>
      </c>
      <c r="BC184" s="5">
        <v>15769.97</v>
      </c>
      <c r="BD184" s="64">
        <v>3784.37</v>
      </c>
      <c r="BE184" s="5">
        <f t="shared" si="29"/>
        <v>16816.92</v>
      </c>
      <c r="BF184" s="5">
        <f t="shared" si="30"/>
        <v>16816.92</v>
      </c>
      <c r="BG184" s="5"/>
      <c r="BH184" s="5"/>
      <c r="BI184" s="5">
        <v>158.977</v>
      </c>
      <c r="BJ184" s="5">
        <v>220462.96</v>
      </c>
      <c r="BK184" s="5">
        <v>215772.85</v>
      </c>
      <c r="BL184" s="64">
        <v>36640.59</v>
      </c>
      <c r="BM184" s="5">
        <f>SUM(BJ184)</f>
        <v>220462.96</v>
      </c>
      <c r="BN184" s="5">
        <f>SUM(BJ184)</f>
        <v>220462.96</v>
      </c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>
        <v>70.942</v>
      </c>
      <c r="CH184" s="5">
        <v>5268.82</v>
      </c>
      <c r="CI184" s="5">
        <v>5078.42</v>
      </c>
      <c r="CJ184" s="64">
        <v>952.47</v>
      </c>
      <c r="CK184" s="5">
        <f t="shared" si="25"/>
        <v>5268.82</v>
      </c>
      <c r="CL184" s="5">
        <f t="shared" si="26"/>
        <v>5268.82</v>
      </c>
      <c r="CM184" s="5"/>
      <c r="CN184" s="5"/>
      <c r="CO184" s="5"/>
      <c r="CP184" s="5"/>
      <c r="CQ184" s="5"/>
      <c r="CR184" s="5"/>
      <c r="CS184" s="130">
        <v>3</v>
      </c>
      <c r="CT184" s="130">
        <v>3</v>
      </c>
      <c r="CU184" s="129">
        <v>51302.86</v>
      </c>
      <c r="CV184" s="5">
        <v>29227.04</v>
      </c>
    </row>
    <row r="185" spans="1:100" ht="12.75">
      <c r="A185" s="7">
        <v>178</v>
      </c>
      <c r="B185" s="7" t="s">
        <v>203</v>
      </c>
      <c r="C185" s="7"/>
      <c r="D185" s="7">
        <v>5656.5</v>
      </c>
      <c r="E185" s="7">
        <v>15388.98</v>
      </c>
      <c r="F185" s="7">
        <v>9187.2</v>
      </c>
      <c r="G185" s="21">
        <v>6230.04</v>
      </c>
      <c r="H185" s="21">
        <v>31302.01</v>
      </c>
      <c r="I185" s="21"/>
      <c r="J185" s="50"/>
      <c r="O185" s="5">
        <v>5160.71</v>
      </c>
      <c r="P185" s="89"/>
      <c r="Q185" s="89"/>
      <c r="R185" s="90"/>
      <c r="S185" s="89"/>
      <c r="T185" s="90"/>
      <c r="U185" s="90"/>
      <c r="V185" s="90"/>
      <c r="W185" s="89"/>
      <c r="X185" s="74"/>
      <c r="Y185" s="89"/>
      <c r="Z185" s="74"/>
      <c r="AA185" s="90"/>
      <c r="AB185" s="89"/>
      <c r="AC185" s="81"/>
      <c r="AD185" s="81"/>
      <c r="AE185" s="81"/>
      <c r="AF185" s="81"/>
      <c r="AG185" s="5"/>
      <c r="AH185" s="5">
        <v>14986.34</v>
      </c>
      <c r="AI185" s="5"/>
      <c r="AJ185" s="5">
        <v>13696.61</v>
      </c>
      <c r="AK185" s="5">
        <v>324.24</v>
      </c>
      <c r="AL185" s="5">
        <v>9677.96</v>
      </c>
      <c r="AM185" s="5">
        <v>10181.93</v>
      </c>
      <c r="AN185" s="62">
        <v>2611.63</v>
      </c>
      <c r="AO185" s="43">
        <f>SUM(AL26)</f>
        <v>11854.48</v>
      </c>
      <c r="AP185" s="43">
        <f>SUM(AL26)</f>
        <v>11854.48</v>
      </c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>
        <v>324.239</v>
      </c>
      <c r="BB185" s="5">
        <v>6166.16</v>
      </c>
      <c r="BC185" s="5">
        <v>6198.65</v>
      </c>
      <c r="BD185" s="64">
        <v>1690.96</v>
      </c>
      <c r="BE185" s="5">
        <f t="shared" si="29"/>
        <v>6166.16</v>
      </c>
      <c r="BF185" s="5">
        <f t="shared" si="30"/>
        <v>6166.16</v>
      </c>
      <c r="BG185" s="5"/>
      <c r="BH185" s="5"/>
      <c r="BI185" s="5">
        <v>37.289</v>
      </c>
      <c r="BJ185" s="5">
        <v>51710.03</v>
      </c>
      <c r="BK185" s="5">
        <v>52482.25</v>
      </c>
      <c r="BL185" s="64">
        <v>8948.7</v>
      </c>
      <c r="BM185" s="5">
        <f>SUM(BJ185)</f>
        <v>51710.03</v>
      </c>
      <c r="BN185" s="5">
        <f>SUM(BJ185)</f>
        <v>51710.03</v>
      </c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>
        <v>21.518</v>
      </c>
      <c r="CH185" s="5">
        <v>1599.68</v>
      </c>
      <c r="CI185" s="5">
        <v>1637.73</v>
      </c>
      <c r="CJ185" s="64">
        <v>388.32</v>
      </c>
      <c r="CK185" s="5">
        <f t="shared" si="25"/>
        <v>1599.68</v>
      </c>
      <c r="CL185" s="5">
        <f t="shared" si="26"/>
        <v>1599.68</v>
      </c>
      <c r="CM185" s="5"/>
      <c r="CN185" s="5"/>
      <c r="CO185" s="5"/>
      <c r="CP185" s="5"/>
      <c r="CQ185" s="5"/>
      <c r="CR185" s="5"/>
      <c r="CS185" s="130"/>
      <c r="CT185" s="130">
        <v>2</v>
      </c>
      <c r="CU185" s="129">
        <v>25738.85</v>
      </c>
      <c r="CV185" s="5">
        <v>25738.85</v>
      </c>
    </row>
    <row r="186" spans="1:100" ht="15" customHeight="1">
      <c r="A186" s="7">
        <v>179</v>
      </c>
      <c r="B186" s="7" t="s">
        <v>6</v>
      </c>
      <c r="C186" s="7"/>
      <c r="D186" s="7">
        <v>124332.91</v>
      </c>
      <c r="E186" s="7">
        <v>336217.91</v>
      </c>
      <c r="F186" s="7">
        <v>133281</v>
      </c>
      <c r="G186" s="21">
        <v>131862.66</v>
      </c>
      <c r="H186" s="21">
        <v>561204.15</v>
      </c>
      <c r="I186" s="21"/>
      <c r="J186" s="50"/>
      <c r="O186" s="5">
        <v>164490.33</v>
      </c>
      <c r="P186" s="74" t="s">
        <v>326</v>
      </c>
      <c r="Q186" s="74" t="s">
        <v>326</v>
      </c>
      <c r="R186" s="90"/>
      <c r="S186" s="74" t="s">
        <v>326</v>
      </c>
      <c r="T186" s="90"/>
      <c r="U186" s="90"/>
      <c r="V186" s="90"/>
      <c r="W186" s="74" t="s">
        <v>327</v>
      </c>
      <c r="X186" s="74" t="s">
        <v>332</v>
      </c>
      <c r="Y186" s="74" t="s">
        <v>328</v>
      </c>
      <c r="Z186" s="74"/>
      <c r="AA186" s="90"/>
      <c r="AB186" s="74" t="s">
        <v>330</v>
      </c>
      <c r="AC186" s="81"/>
      <c r="AD186" s="81"/>
      <c r="AE186" s="81"/>
      <c r="AF186" s="81"/>
      <c r="AG186" s="5"/>
      <c r="AH186" s="5">
        <v>307289.52</v>
      </c>
      <c r="AI186" s="5"/>
      <c r="AJ186" s="5">
        <v>405745.04</v>
      </c>
      <c r="AK186" s="5">
        <v>7529.16</v>
      </c>
      <c r="AL186" s="5">
        <v>227870.37</v>
      </c>
      <c r="AM186" s="5">
        <v>223881.35</v>
      </c>
      <c r="AN186" s="62">
        <v>61111.78</v>
      </c>
      <c r="AO186" s="43">
        <f t="shared" si="27"/>
        <v>227870.37</v>
      </c>
      <c r="AP186" s="43">
        <f t="shared" si="28"/>
        <v>227870.37</v>
      </c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>
        <v>7444.152</v>
      </c>
      <c r="BB186" s="5">
        <v>145988.99</v>
      </c>
      <c r="BC186" s="5">
        <v>143189.18</v>
      </c>
      <c r="BD186" s="64">
        <v>35669.16</v>
      </c>
      <c r="BE186" s="5">
        <f t="shared" si="29"/>
        <v>145988.99</v>
      </c>
      <c r="BF186" s="5">
        <f t="shared" si="30"/>
        <v>145988.99</v>
      </c>
      <c r="BG186" s="5"/>
      <c r="BH186" s="5"/>
      <c r="BI186" s="5">
        <v>736.186</v>
      </c>
      <c r="BJ186" s="5">
        <v>1042692.39</v>
      </c>
      <c r="BK186" s="5">
        <v>949124.2</v>
      </c>
      <c r="BL186" s="64">
        <v>305265.83</v>
      </c>
      <c r="BM186" s="5">
        <f>SUM(BJ186)</f>
        <v>1042692.39</v>
      </c>
      <c r="BN186" s="5">
        <f>SUM(BJ186)</f>
        <v>1042692.39</v>
      </c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>
        <v>219.737</v>
      </c>
      <c r="CH186" s="5">
        <v>16318.2</v>
      </c>
      <c r="CI186" s="5">
        <v>17527.89</v>
      </c>
      <c r="CJ186" s="64">
        <v>2840.82</v>
      </c>
      <c r="CK186" s="5">
        <f t="shared" si="25"/>
        <v>16318.2</v>
      </c>
      <c r="CL186" s="5">
        <f t="shared" si="26"/>
        <v>16318.2</v>
      </c>
      <c r="CM186" s="5"/>
      <c r="CN186" s="5"/>
      <c r="CO186" s="5"/>
      <c r="CP186" s="5"/>
      <c r="CQ186" s="5"/>
      <c r="CR186" s="5"/>
      <c r="CS186" s="130">
        <v>2</v>
      </c>
      <c r="CT186" s="130">
        <v>9</v>
      </c>
      <c r="CU186" s="129">
        <v>419263</v>
      </c>
      <c r="CV186" s="5">
        <v>204698.34</v>
      </c>
    </row>
    <row r="187" spans="1:100" ht="15" customHeight="1">
      <c r="A187" s="7">
        <v>180</v>
      </c>
      <c r="B187" s="7" t="s">
        <v>204</v>
      </c>
      <c r="C187" s="7"/>
      <c r="D187" s="7">
        <v>33431.35</v>
      </c>
      <c r="E187" s="7">
        <v>360952.02</v>
      </c>
      <c r="F187" s="7">
        <v>161769.6</v>
      </c>
      <c r="G187" s="21">
        <v>131640.54</v>
      </c>
      <c r="H187" s="21">
        <v>644056.05</v>
      </c>
      <c r="I187" s="21"/>
      <c r="J187" s="50"/>
      <c r="O187" s="5">
        <v>43737.46</v>
      </c>
      <c r="P187" s="88" t="s">
        <v>331</v>
      </c>
      <c r="Q187" s="88" t="s">
        <v>318</v>
      </c>
      <c r="R187" s="90"/>
      <c r="S187" s="88" t="s">
        <v>317</v>
      </c>
      <c r="T187" s="90"/>
      <c r="U187" s="90"/>
      <c r="V187" s="90"/>
      <c r="W187" s="88" t="s">
        <v>323</v>
      </c>
      <c r="X187" s="74"/>
      <c r="Y187" s="88" t="s">
        <v>324</v>
      </c>
      <c r="Z187" s="74" t="s">
        <v>329</v>
      </c>
      <c r="AA187" s="90"/>
      <c r="AB187" s="88" t="s">
        <v>339</v>
      </c>
      <c r="AC187" s="81"/>
      <c r="AD187" s="81"/>
      <c r="AE187" s="81"/>
      <c r="AF187" s="81"/>
      <c r="AG187" s="5"/>
      <c r="AH187" s="5">
        <v>55411.21</v>
      </c>
      <c r="AI187" s="5"/>
      <c r="AJ187" s="5">
        <v>87280.02</v>
      </c>
      <c r="AK187" s="5">
        <v>8625.57</v>
      </c>
      <c r="AL187" s="5">
        <v>256743.43</v>
      </c>
      <c r="AM187" s="5">
        <v>248757.72</v>
      </c>
      <c r="AN187" s="62">
        <v>17280.05</v>
      </c>
      <c r="AO187" s="43">
        <f t="shared" si="27"/>
        <v>256743.43</v>
      </c>
      <c r="AP187" s="43">
        <f t="shared" si="28"/>
        <v>256743.43</v>
      </c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>
        <v>8625.567</v>
      </c>
      <c r="BB187" s="5">
        <v>163328.71</v>
      </c>
      <c r="BC187" s="5">
        <v>157636.82</v>
      </c>
      <c r="BD187" s="64">
        <v>11011.99</v>
      </c>
      <c r="BE187" s="5">
        <f t="shared" si="29"/>
        <v>163328.71</v>
      </c>
      <c r="BF187" s="5">
        <f t="shared" si="30"/>
        <v>163328.71</v>
      </c>
      <c r="BG187" s="5"/>
      <c r="BH187" s="5"/>
      <c r="BI187" s="5">
        <v>469.938</v>
      </c>
      <c r="BJ187" s="5">
        <v>646104.72</v>
      </c>
      <c r="BK187" s="5">
        <v>628493.59</v>
      </c>
      <c r="BL187" s="64">
        <v>57734.52</v>
      </c>
      <c r="BM187" s="5">
        <f>SUM(BJ187)</f>
        <v>646104.72</v>
      </c>
      <c r="BN187" s="5">
        <f>SUM(BJ187)</f>
        <v>646104.72</v>
      </c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>
        <v>317.623</v>
      </c>
      <c r="CH187" s="5">
        <v>23589.53</v>
      </c>
      <c r="CI187" s="5">
        <v>23009.45</v>
      </c>
      <c r="CJ187" s="64">
        <v>1253.46</v>
      </c>
      <c r="CK187" s="5">
        <f t="shared" si="25"/>
        <v>23589.53</v>
      </c>
      <c r="CL187" s="5">
        <f t="shared" si="26"/>
        <v>23589.53</v>
      </c>
      <c r="CM187" s="5"/>
      <c r="CN187" s="5"/>
      <c r="CO187" s="5"/>
      <c r="CP187" s="5"/>
      <c r="CQ187" s="5"/>
      <c r="CR187" s="5"/>
      <c r="CS187" s="130"/>
      <c r="CT187" s="130">
        <v>2</v>
      </c>
      <c r="CU187" s="129">
        <v>51077.56</v>
      </c>
      <c r="CV187" s="5">
        <v>46393.1</v>
      </c>
    </row>
    <row r="188" spans="1:100" ht="15" customHeight="1">
      <c r="A188" s="7">
        <v>181</v>
      </c>
      <c r="B188" s="7" t="s">
        <v>205</v>
      </c>
      <c r="C188" s="7"/>
      <c r="D188" s="7">
        <v>22702.88</v>
      </c>
      <c r="E188" s="7">
        <v>98314.2</v>
      </c>
      <c r="F188" s="7">
        <v>55420.44</v>
      </c>
      <c r="G188" s="21">
        <v>37582.02</v>
      </c>
      <c r="H188" s="21">
        <v>177491.77</v>
      </c>
      <c r="I188" s="21"/>
      <c r="J188" s="50"/>
      <c r="O188" s="5">
        <v>36527.77</v>
      </c>
      <c r="P188" s="90"/>
      <c r="Q188" s="90"/>
      <c r="R188" s="90"/>
      <c r="S188" s="90"/>
      <c r="T188" s="90"/>
      <c r="U188" s="90"/>
      <c r="V188" s="90"/>
      <c r="W188" s="90"/>
      <c r="X188" s="74"/>
      <c r="Y188" s="90"/>
      <c r="Z188" s="74"/>
      <c r="AA188" s="90"/>
      <c r="AB188" s="90"/>
      <c r="AC188" s="81"/>
      <c r="AD188" s="81"/>
      <c r="AE188" s="81"/>
      <c r="AF188" s="81"/>
      <c r="AG188" s="5"/>
      <c r="AH188" s="5">
        <v>60146.1</v>
      </c>
      <c r="AI188" s="5"/>
      <c r="AJ188" s="5">
        <v>108547.65</v>
      </c>
      <c r="AK188" s="5">
        <v>2828.35</v>
      </c>
      <c r="AL188" s="5">
        <v>84245.18</v>
      </c>
      <c r="AM188" s="5">
        <v>76632.4</v>
      </c>
      <c r="AN188" s="62">
        <v>23746.21</v>
      </c>
      <c r="AO188" s="43">
        <f t="shared" si="27"/>
        <v>84245.18</v>
      </c>
      <c r="AP188" s="43">
        <f t="shared" si="28"/>
        <v>84245.18</v>
      </c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>
        <v>2828.351</v>
      </c>
      <c r="BB188" s="5">
        <v>53613.54</v>
      </c>
      <c r="BC188" s="5">
        <v>48010.93</v>
      </c>
      <c r="BD188" s="64">
        <v>13671.78</v>
      </c>
      <c r="BE188" s="5">
        <f t="shared" si="29"/>
        <v>53613.54</v>
      </c>
      <c r="BF188" s="5">
        <f t="shared" si="30"/>
        <v>53613.54</v>
      </c>
      <c r="BG188" s="5"/>
      <c r="BH188" s="5"/>
      <c r="BI188" s="5">
        <v>196.889</v>
      </c>
      <c r="BJ188" s="5">
        <v>274549.2</v>
      </c>
      <c r="BK188" s="5">
        <v>239908.68</v>
      </c>
      <c r="BL188" s="64">
        <v>69529.1</v>
      </c>
      <c r="BM188" s="5">
        <f>SUM(BJ188)</f>
        <v>274549.2</v>
      </c>
      <c r="BN188" s="5">
        <f>SUM(BJ188)</f>
        <v>274549.2</v>
      </c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>
        <v>81.445</v>
      </c>
      <c r="CH188" s="5">
        <v>6049.7</v>
      </c>
      <c r="CI188" s="5">
        <v>5504.06</v>
      </c>
      <c r="CJ188" s="64">
        <v>1600.56</v>
      </c>
      <c r="CK188" s="5">
        <f t="shared" si="25"/>
        <v>6049.7</v>
      </c>
      <c r="CL188" s="5">
        <f t="shared" si="26"/>
        <v>6049.7</v>
      </c>
      <c r="CM188" s="5"/>
      <c r="CN188" s="5"/>
      <c r="CO188" s="5"/>
      <c r="CP188" s="5"/>
      <c r="CQ188" s="5"/>
      <c r="CR188" s="5"/>
      <c r="CS188" s="130"/>
      <c r="CT188" s="130">
        <v>1</v>
      </c>
      <c r="CU188" s="129">
        <v>75115.6</v>
      </c>
      <c r="CV188" s="5">
        <v>8526.15</v>
      </c>
    </row>
    <row r="189" spans="1:100" ht="15" customHeight="1">
      <c r="A189" s="7">
        <v>182</v>
      </c>
      <c r="B189" s="7" t="s">
        <v>213</v>
      </c>
      <c r="C189" s="7"/>
      <c r="D189" s="7">
        <v>12561.34</v>
      </c>
      <c r="E189" s="7">
        <v>3239.52</v>
      </c>
      <c r="F189" s="7">
        <v>2152.56</v>
      </c>
      <c r="G189" s="21">
        <v>3468.54</v>
      </c>
      <c r="H189" s="21">
        <v>5639.12</v>
      </c>
      <c r="I189" s="21"/>
      <c r="J189" s="50"/>
      <c r="O189" s="5">
        <v>15782.84</v>
      </c>
      <c r="P189" s="89"/>
      <c r="Q189" s="89"/>
      <c r="R189" s="90"/>
      <c r="S189" s="89"/>
      <c r="T189" s="90"/>
      <c r="U189" s="90"/>
      <c r="V189" s="90"/>
      <c r="W189" s="89"/>
      <c r="X189" s="74"/>
      <c r="Y189" s="89"/>
      <c r="Z189" s="74"/>
      <c r="AA189" s="90"/>
      <c r="AB189" s="89"/>
      <c r="AC189" s="81"/>
      <c r="AD189" s="81"/>
      <c r="AE189" s="81"/>
      <c r="AF189" s="81"/>
      <c r="AG189" s="5"/>
      <c r="AH189" s="5">
        <v>375.07</v>
      </c>
      <c r="AI189" s="5"/>
      <c r="AJ189" s="5">
        <v>331.79</v>
      </c>
      <c r="AK189" s="5">
        <v>0</v>
      </c>
      <c r="AL189" s="5">
        <v>0</v>
      </c>
      <c r="AM189" s="5">
        <v>0</v>
      </c>
      <c r="AN189" s="9">
        <v>0</v>
      </c>
      <c r="AO189" s="43">
        <f t="shared" si="27"/>
        <v>0</v>
      </c>
      <c r="AP189" s="43">
        <f t="shared" si="28"/>
        <v>0</v>
      </c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>
        <v>0</v>
      </c>
      <c r="BB189" s="5">
        <v>0</v>
      </c>
      <c r="BC189" s="5">
        <v>0</v>
      </c>
      <c r="BD189" s="9">
        <v>0</v>
      </c>
      <c r="BE189" s="5">
        <f t="shared" si="29"/>
        <v>0</v>
      </c>
      <c r="BF189" s="5">
        <f t="shared" si="30"/>
        <v>0</v>
      </c>
      <c r="BG189" s="5"/>
      <c r="BH189" s="5"/>
      <c r="BI189" s="5"/>
      <c r="BJ189" s="5"/>
      <c r="BK189" s="5"/>
      <c r="BL189" s="9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>
        <v>6.156</v>
      </c>
      <c r="CH189" s="5">
        <v>457.26</v>
      </c>
      <c r="CI189" s="5">
        <v>500.54</v>
      </c>
      <c r="CJ189" s="64">
        <v>331.79</v>
      </c>
      <c r="CK189" s="5">
        <f t="shared" si="25"/>
        <v>457.26</v>
      </c>
      <c r="CL189" s="5">
        <f t="shared" si="26"/>
        <v>457.26</v>
      </c>
      <c r="CM189" s="5"/>
      <c r="CN189" s="5"/>
      <c r="CO189" s="5"/>
      <c r="CP189" s="5"/>
      <c r="CQ189" s="5"/>
      <c r="CR189" s="5"/>
      <c r="CS189" s="130"/>
      <c r="CT189" s="130"/>
      <c r="CU189" s="129"/>
      <c r="CV189" s="5"/>
    </row>
    <row r="190" spans="1:100" ht="15" customHeight="1">
      <c r="A190" s="7">
        <v>183</v>
      </c>
      <c r="B190" s="7" t="s">
        <v>25</v>
      </c>
      <c r="C190" s="7"/>
      <c r="D190" s="7">
        <v>20344.6</v>
      </c>
      <c r="E190" s="7">
        <v>168603.24</v>
      </c>
      <c r="F190" s="7">
        <v>85173.12</v>
      </c>
      <c r="G190" s="21">
        <v>57758.1</v>
      </c>
      <c r="H190" s="21">
        <v>304892.13</v>
      </c>
      <c r="I190" s="21"/>
      <c r="J190" s="50"/>
      <c r="O190" s="5">
        <v>26986.93</v>
      </c>
      <c r="P190" s="88" t="s">
        <v>326</v>
      </c>
      <c r="Q190" s="88" t="s">
        <v>326</v>
      </c>
      <c r="R190" s="90"/>
      <c r="S190" s="88" t="s">
        <v>326</v>
      </c>
      <c r="T190" s="90"/>
      <c r="U190" s="90"/>
      <c r="V190" s="90"/>
      <c r="W190" s="88" t="s">
        <v>327</v>
      </c>
      <c r="X190" s="74"/>
      <c r="Y190" s="88" t="s">
        <v>328</v>
      </c>
      <c r="Z190" s="88" t="s">
        <v>329</v>
      </c>
      <c r="AA190" s="90"/>
      <c r="AB190" s="88" t="s">
        <v>338</v>
      </c>
      <c r="AC190" s="81"/>
      <c r="AD190" s="81"/>
      <c r="AE190" s="81"/>
      <c r="AF190" s="81"/>
      <c r="AG190" s="5"/>
      <c r="AH190" s="5">
        <v>47430.61</v>
      </c>
      <c r="AI190" s="5"/>
      <c r="AJ190" s="5">
        <v>70782.06</v>
      </c>
      <c r="AK190" s="5">
        <v>2781.33</v>
      </c>
      <c r="AL190" s="5">
        <v>82813.77</v>
      </c>
      <c r="AM190" s="5">
        <v>76927.56</v>
      </c>
      <c r="AN190" s="62">
        <v>12902.29</v>
      </c>
      <c r="AO190" s="43">
        <f t="shared" si="27"/>
        <v>82813.77</v>
      </c>
      <c r="AP190" s="43">
        <f t="shared" si="28"/>
        <v>82813.77</v>
      </c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>
        <v>2981.213</v>
      </c>
      <c r="BB190" s="5">
        <v>57569.1</v>
      </c>
      <c r="BC190" s="5">
        <v>51850.34</v>
      </c>
      <c r="BD190" s="64">
        <v>9542.65</v>
      </c>
      <c r="BE190" s="5">
        <f t="shared" si="29"/>
        <v>57569.1</v>
      </c>
      <c r="BF190" s="5">
        <f t="shared" si="30"/>
        <v>57569.1</v>
      </c>
      <c r="BG190" s="5"/>
      <c r="BH190" s="5"/>
      <c r="BI190" s="5">
        <v>245.278</v>
      </c>
      <c r="BJ190" s="5">
        <v>339065.44</v>
      </c>
      <c r="BK190" s="5">
        <v>327788.4</v>
      </c>
      <c r="BL190" s="64">
        <v>47416.53</v>
      </c>
      <c r="BM190" s="5">
        <f>SUM(BJ190)</f>
        <v>339065.44</v>
      </c>
      <c r="BN190" s="5">
        <f>SUM(BJ190)</f>
        <v>339065.44</v>
      </c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>
        <v>124.831</v>
      </c>
      <c r="CH190" s="5">
        <v>9280.32</v>
      </c>
      <c r="CI190" s="5">
        <v>8810.88</v>
      </c>
      <c r="CJ190" s="64">
        <v>920.59</v>
      </c>
      <c r="CK190" s="5">
        <f t="shared" si="25"/>
        <v>9280.32</v>
      </c>
      <c r="CL190" s="5">
        <f t="shared" si="26"/>
        <v>9280.32</v>
      </c>
      <c r="CM190" s="5"/>
      <c r="CN190" s="5"/>
      <c r="CO190" s="5"/>
      <c r="CP190" s="5"/>
      <c r="CQ190" s="5"/>
      <c r="CR190" s="5"/>
      <c r="CS190" s="130"/>
      <c r="CT190" s="130">
        <v>1</v>
      </c>
      <c r="CU190" s="129">
        <v>14503.28</v>
      </c>
      <c r="CV190" s="5">
        <v>26631.31</v>
      </c>
    </row>
    <row r="191" spans="1:100" ht="15" customHeight="1">
      <c r="A191" s="7">
        <v>184</v>
      </c>
      <c r="B191" s="7" t="s">
        <v>251</v>
      </c>
      <c r="C191" s="7"/>
      <c r="D191" s="7">
        <v>19323.59</v>
      </c>
      <c r="E191" s="7">
        <v>245235.42</v>
      </c>
      <c r="F191" s="7">
        <v>40441.68</v>
      </c>
      <c r="G191" s="21">
        <v>73132.32</v>
      </c>
      <c r="H191" s="21">
        <v>340130.81</v>
      </c>
      <c r="I191" s="21"/>
      <c r="J191" s="50"/>
      <c r="O191" s="5">
        <v>38002.2</v>
      </c>
      <c r="P191" s="89"/>
      <c r="Q191" s="89"/>
      <c r="R191" s="90"/>
      <c r="S191" s="89"/>
      <c r="T191" s="90"/>
      <c r="U191" s="90"/>
      <c r="V191" s="90"/>
      <c r="W191" s="89"/>
      <c r="X191" s="74"/>
      <c r="Y191" s="89"/>
      <c r="Z191" s="89"/>
      <c r="AA191" s="90"/>
      <c r="AB191" s="89"/>
      <c r="AC191" s="81"/>
      <c r="AD191" s="81"/>
      <c r="AE191" s="81"/>
      <c r="AF191" s="81"/>
      <c r="AG191" s="5"/>
      <c r="AH191" s="5">
        <v>41819.12</v>
      </c>
      <c r="AI191" s="5"/>
      <c r="AJ191" s="5">
        <v>62325.66</v>
      </c>
      <c r="AK191" s="5">
        <v>3590.74</v>
      </c>
      <c r="AL191" s="5">
        <v>107102.68</v>
      </c>
      <c r="AM191" s="5">
        <v>102908.42</v>
      </c>
      <c r="AN191" s="62">
        <v>7698.58</v>
      </c>
      <c r="AO191" s="43">
        <f t="shared" si="27"/>
        <v>107102.68</v>
      </c>
      <c r="AP191" s="43">
        <f t="shared" si="28"/>
        <v>107102.68</v>
      </c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>
        <v>3531.06</v>
      </c>
      <c r="BB191" s="5">
        <v>66987.03</v>
      </c>
      <c r="BC191" s="5">
        <v>64241.37</v>
      </c>
      <c r="BD191" s="64">
        <v>4904.28</v>
      </c>
      <c r="BE191" s="5">
        <f t="shared" si="29"/>
        <v>66987.03</v>
      </c>
      <c r="BF191" s="5">
        <f t="shared" si="30"/>
        <v>66987.03</v>
      </c>
      <c r="BG191" s="5"/>
      <c r="BH191" s="5"/>
      <c r="BI191" s="5">
        <v>244.784</v>
      </c>
      <c r="BJ191" s="5">
        <v>339539.05</v>
      </c>
      <c r="BK191" s="5">
        <v>326016.47</v>
      </c>
      <c r="BL191" s="64">
        <v>49447.66</v>
      </c>
      <c r="BM191" s="5">
        <f>SUM(BJ191)</f>
        <v>339539.05</v>
      </c>
      <c r="BN191" s="5">
        <f>SUM(BJ191)</f>
        <v>339539.05</v>
      </c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>
        <v>104.917</v>
      </c>
      <c r="CH191" s="5">
        <v>7797.98</v>
      </c>
      <c r="CI191" s="5">
        <v>7753.94</v>
      </c>
      <c r="CJ191" s="64">
        <v>275.14</v>
      </c>
      <c r="CK191" s="5">
        <f t="shared" si="25"/>
        <v>7797.98</v>
      </c>
      <c r="CL191" s="5">
        <f t="shared" si="26"/>
        <v>7797.98</v>
      </c>
      <c r="CM191" s="5"/>
      <c r="CN191" s="5"/>
      <c r="CO191" s="5"/>
      <c r="CP191" s="5"/>
      <c r="CQ191" s="5"/>
      <c r="CR191" s="5"/>
      <c r="CS191" s="130"/>
      <c r="CT191" s="130"/>
      <c r="CU191" s="129"/>
      <c r="CV191" s="5"/>
    </row>
    <row r="192" spans="1:100" ht="15" customHeight="1">
      <c r="A192" s="7">
        <v>185</v>
      </c>
      <c r="B192" s="7" t="s">
        <v>206</v>
      </c>
      <c r="C192" s="7"/>
      <c r="D192" s="7">
        <v>28213.44</v>
      </c>
      <c r="E192" s="7">
        <v>71274.3</v>
      </c>
      <c r="F192" s="7">
        <v>29361.96</v>
      </c>
      <c r="G192" s="21">
        <v>30829.98</v>
      </c>
      <c r="H192" s="21">
        <v>120913.41</v>
      </c>
      <c r="I192" s="21"/>
      <c r="J192" s="50"/>
      <c r="O192" s="5">
        <v>38766.27</v>
      </c>
      <c r="P192" s="88" t="s">
        <v>331</v>
      </c>
      <c r="Q192" s="88" t="s">
        <v>318</v>
      </c>
      <c r="R192" s="90"/>
      <c r="S192" s="88" t="s">
        <v>317</v>
      </c>
      <c r="T192" s="90"/>
      <c r="U192" s="90"/>
      <c r="V192" s="90"/>
      <c r="W192" s="88" t="s">
        <v>323</v>
      </c>
      <c r="X192" s="74"/>
      <c r="Y192" s="88" t="s">
        <v>324</v>
      </c>
      <c r="Z192" s="74"/>
      <c r="AA192" s="90"/>
      <c r="AB192" s="88" t="s">
        <v>325</v>
      </c>
      <c r="AC192" s="81"/>
      <c r="AD192" s="81"/>
      <c r="AE192" s="81"/>
      <c r="AF192" s="81"/>
      <c r="AG192" s="5"/>
      <c r="AH192" s="5">
        <v>23331.58</v>
      </c>
      <c r="AI192" s="5"/>
      <c r="AJ192" s="5">
        <v>37957.59</v>
      </c>
      <c r="AK192" s="5">
        <v>1863.34</v>
      </c>
      <c r="AL192" s="5">
        <v>55903.94</v>
      </c>
      <c r="AM192" s="5">
        <v>47387.77</v>
      </c>
      <c r="AN192" s="62">
        <v>23177.55</v>
      </c>
      <c r="AO192" s="43">
        <f t="shared" si="27"/>
        <v>55903.94</v>
      </c>
      <c r="AP192" s="43">
        <f t="shared" si="28"/>
        <v>55903.94</v>
      </c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>
        <v>1863.339</v>
      </c>
      <c r="BB192" s="5">
        <v>35845.89</v>
      </c>
      <c r="BC192" s="5">
        <v>30308.43</v>
      </c>
      <c r="BD192" s="64">
        <v>13217.17</v>
      </c>
      <c r="BE192" s="5">
        <f t="shared" si="29"/>
        <v>35845.89</v>
      </c>
      <c r="BF192" s="5">
        <f t="shared" si="30"/>
        <v>35845.89</v>
      </c>
      <c r="BG192" s="5"/>
      <c r="BH192" s="5"/>
      <c r="BI192" s="5"/>
      <c r="BJ192" s="5"/>
      <c r="BK192" s="5"/>
      <c r="BL192" s="9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>
        <v>68.987</v>
      </c>
      <c r="CH192" s="5">
        <v>5125.27</v>
      </c>
      <c r="CI192" s="5">
        <v>4552.89</v>
      </c>
      <c r="CJ192" s="64">
        <v>1562.87</v>
      </c>
      <c r="CK192" s="5">
        <f t="shared" si="25"/>
        <v>5125.27</v>
      </c>
      <c r="CL192" s="5">
        <f t="shared" si="26"/>
        <v>5125.27</v>
      </c>
      <c r="CM192" s="5"/>
      <c r="CN192" s="5"/>
      <c r="CO192" s="5"/>
      <c r="CP192" s="5"/>
      <c r="CQ192" s="5"/>
      <c r="CR192" s="5"/>
      <c r="CS192" s="130"/>
      <c r="CT192" s="130">
        <v>2</v>
      </c>
      <c r="CU192" s="129">
        <v>36588.13</v>
      </c>
      <c r="CV192" s="5">
        <v>3516.77</v>
      </c>
    </row>
    <row r="193" spans="1:100" ht="15" customHeight="1">
      <c r="A193" s="7">
        <v>186</v>
      </c>
      <c r="B193" s="7" t="s">
        <v>207</v>
      </c>
      <c r="C193" s="7"/>
      <c r="D193" s="7">
        <v>2635.89</v>
      </c>
      <c r="E193" s="7">
        <v>4425.18</v>
      </c>
      <c r="F193" s="7">
        <v>2940.36</v>
      </c>
      <c r="G193" s="21">
        <v>4737.96</v>
      </c>
      <c r="H193" s="21">
        <v>12347.8</v>
      </c>
      <c r="I193" s="21"/>
      <c r="J193" s="50"/>
      <c r="O193" s="5">
        <v>2391.59</v>
      </c>
      <c r="P193" s="90"/>
      <c r="Q193" s="90"/>
      <c r="R193" s="90"/>
      <c r="S193" s="90"/>
      <c r="T193" s="90"/>
      <c r="U193" s="90"/>
      <c r="V193" s="90"/>
      <c r="W193" s="90"/>
      <c r="X193" s="74"/>
      <c r="Y193" s="90"/>
      <c r="Z193" s="74"/>
      <c r="AA193" s="90"/>
      <c r="AB193" s="90"/>
      <c r="AC193" s="81"/>
      <c r="AD193" s="81"/>
      <c r="AE193" s="81"/>
      <c r="AF193" s="81"/>
      <c r="AG193" s="5"/>
      <c r="AH193" s="5">
        <v>248.17</v>
      </c>
      <c r="AI193" s="5"/>
      <c r="AJ193" s="5">
        <v>201.2</v>
      </c>
      <c r="AK193" s="5">
        <v>0</v>
      </c>
      <c r="AL193" s="5">
        <v>0</v>
      </c>
      <c r="AM193" s="5">
        <v>0</v>
      </c>
      <c r="AN193" s="9">
        <v>0</v>
      </c>
      <c r="AO193" s="43">
        <f t="shared" si="27"/>
        <v>0</v>
      </c>
      <c r="AP193" s="43">
        <f t="shared" si="28"/>
        <v>0</v>
      </c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>
        <v>0</v>
      </c>
      <c r="BB193" s="5">
        <v>0</v>
      </c>
      <c r="BC193" s="5">
        <v>0</v>
      </c>
      <c r="BD193" s="9">
        <v>0</v>
      </c>
      <c r="BE193" s="5">
        <f t="shared" si="29"/>
        <v>0</v>
      </c>
      <c r="BF193" s="5">
        <f t="shared" si="30"/>
        <v>0</v>
      </c>
      <c r="BG193" s="5"/>
      <c r="BH193" s="5"/>
      <c r="BI193" s="5"/>
      <c r="BJ193" s="5"/>
      <c r="BK193" s="5"/>
      <c r="BL193" s="9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>
        <v>22.572</v>
      </c>
      <c r="CH193" s="5">
        <v>1676.58</v>
      </c>
      <c r="CI193" s="5">
        <v>1723.55</v>
      </c>
      <c r="CJ193" s="64">
        <v>201.2</v>
      </c>
      <c r="CK193" s="5">
        <f t="shared" si="25"/>
        <v>1676.58</v>
      </c>
      <c r="CL193" s="5">
        <f t="shared" si="26"/>
        <v>1676.58</v>
      </c>
      <c r="CM193" s="5"/>
      <c r="CN193" s="5"/>
      <c r="CO193" s="5"/>
      <c r="CP193" s="5"/>
      <c r="CQ193" s="5"/>
      <c r="CR193" s="5"/>
      <c r="CS193" s="130"/>
      <c r="CT193" s="130">
        <v>1</v>
      </c>
      <c r="CU193" s="129">
        <v>2867.94</v>
      </c>
      <c r="CV193" s="5">
        <v>2867.94</v>
      </c>
    </row>
    <row r="194" spans="1:100" ht="15" customHeight="1">
      <c r="A194" s="7">
        <v>187</v>
      </c>
      <c r="B194" s="7" t="s">
        <v>4</v>
      </c>
      <c r="C194" s="7"/>
      <c r="D194" s="7">
        <v>52635.21</v>
      </c>
      <c r="E194" s="7">
        <v>285403.94</v>
      </c>
      <c r="F194" s="7">
        <v>151708.94</v>
      </c>
      <c r="G194" s="21">
        <v>102877.6</v>
      </c>
      <c r="H194" s="21">
        <v>542419.98</v>
      </c>
      <c r="I194" s="21"/>
      <c r="J194" s="50"/>
      <c r="O194" s="5">
        <v>50205.71</v>
      </c>
      <c r="P194" s="90"/>
      <c r="Q194" s="90"/>
      <c r="R194" s="90"/>
      <c r="S194" s="90"/>
      <c r="T194" s="90"/>
      <c r="U194" s="90"/>
      <c r="V194" s="90"/>
      <c r="W194" s="90"/>
      <c r="X194" s="74"/>
      <c r="Y194" s="90"/>
      <c r="Z194" s="88" t="s">
        <v>329</v>
      </c>
      <c r="AA194" s="90"/>
      <c r="AB194" s="90"/>
      <c r="AC194" s="81"/>
      <c r="AD194" s="81"/>
      <c r="AE194" s="81"/>
      <c r="AF194" s="81"/>
      <c r="AG194" s="5"/>
      <c r="AH194" s="5">
        <v>120969.69</v>
      </c>
      <c r="AI194" s="5"/>
      <c r="AJ194" s="5">
        <v>119364.36</v>
      </c>
      <c r="AK194" s="5">
        <v>5792.19</v>
      </c>
      <c r="AL194" s="5">
        <v>172147.61</v>
      </c>
      <c r="AM194" s="5">
        <v>170199.84</v>
      </c>
      <c r="AN194" s="62">
        <v>26581.17</v>
      </c>
      <c r="AO194" s="43">
        <f t="shared" si="27"/>
        <v>172147.61</v>
      </c>
      <c r="AP194" s="43">
        <f t="shared" si="28"/>
        <v>172147.61</v>
      </c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>
        <v>5662.846</v>
      </c>
      <c r="BB194" s="5">
        <v>106994.42</v>
      </c>
      <c r="BC194" s="5">
        <v>104449.3</v>
      </c>
      <c r="BD194" s="64">
        <v>15907.16</v>
      </c>
      <c r="BE194" s="5">
        <f t="shared" si="29"/>
        <v>106994.42</v>
      </c>
      <c r="BF194" s="5">
        <f t="shared" si="30"/>
        <v>106994.42</v>
      </c>
      <c r="BG194" s="5"/>
      <c r="BH194" s="5"/>
      <c r="BI194" s="5">
        <v>418.492</v>
      </c>
      <c r="BJ194" s="5">
        <v>574638.75</v>
      </c>
      <c r="BK194" s="5">
        <v>580128.34</v>
      </c>
      <c r="BL194" s="64">
        <v>74934.25</v>
      </c>
      <c r="BM194" s="5">
        <f>SUM(BJ194)</f>
        <v>574638.75</v>
      </c>
      <c r="BN194" s="5">
        <f>SUM(BJ194)</f>
        <v>574638.75</v>
      </c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>
        <v>217.981</v>
      </c>
      <c r="CH194" s="5">
        <v>16187.23</v>
      </c>
      <c r="CI194" s="5">
        <v>16055.46</v>
      </c>
      <c r="CJ194" s="64">
        <v>1925.7</v>
      </c>
      <c r="CK194" s="5">
        <f t="shared" si="25"/>
        <v>16187.23</v>
      </c>
      <c r="CL194" s="5">
        <f t="shared" si="26"/>
        <v>16187.23</v>
      </c>
      <c r="CM194" s="5"/>
      <c r="CN194" s="5"/>
      <c r="CO194" s="5"/>
      <c r="CP194" s="5"/>
      <c r="CQ194" s="5"/>
      <c r="CR194" s="5"/>
      <c r="CS194" s="130"/>
      <c r="CT194" s="130">
        <v>3</v>
      </c>
      <c r="CU194" s="129">
        <v>70350.01</v>
      </c>
      <c r="CV194" s="5">
        <v>71344.28</v>
      </c>
    </row>
    <row r="195" spans="1:100" ht="15" customHeight="1">
      <c r="A195" s="7">
        <v>188</v>
      </c>
      <c r="B195" s="7" t="s">
        <v>5</v>
      </c>
      <c r="C195" s="7"/>
      <c r="D195" s="7">
        <v>41825.92</v>
      </c>
      <c r="E195" s="7">
        <v>286186.44</v>
      </c>
      <c r="F195" s="7">
        <v>188676.84</v>
      </c>
      <c r="G195" s="21">
        <v>103216.5</v>
      </c>
      <c r="H195" s="21">
        <v>549692.41</v>
      </c>
      <c r="I195" s="21"/>
      <c r="J195" s="50"/>
      <c r="O195" s="5">
        <v>70213.29</v>
      </c>
      <c r="P195" s="89"/>
      <c r="Q195" s="89"/>
      <c r="R195" s="90"/>
      <c r="S195" s="89"/>
      <c r="T195" s="90"/>
      <c r="U195" s="90"/>
      <c r="V195" s="90"/>
      <c r="W195" s="89"/>
      <c r="X195" s="74"/>
      <c r="Y195" s="89"/>
      <c r="Z195" s="90"/>
      <c r="AA195" s="90"/>
      <c r="AB195" s="89"/>
      <c r="AC195" s="81"/>
      <c r="AD195" s="81"/>
      <c r="AE195" s="81"/>
      <c r="AF195" s="81"/>
      <c r="AG195" s="5"/>
      <c r="AH195" s="5">
        <v>127610.67</v>
      </c>
      <c r="AI195" s="5"/>
      <c r="AJ195" s="5">
        <v>156362.46</v>
      </c>
      <c r="AK195" s="5">
        <v>8658.99</v>
      </c>
      <c r="AL195" s="5">
        <v>260532.48</v>
      </c>
      <c r="AM195" s="5">
        <v>247286.65</v>
      </c>
      <c r="AN195" s="62">
        <v>43751.96</v>
      </c>
      <c r="AO195" s="43">
        <f t="shared" si="27"/>
        <v>260532.48</v>
      </c>
      <c r="AP195" s="43">
        <f t="shared" si="28"/>
        <v>260532.48</v>
      </c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>
        <v>6620.691</v>
      </c>
      <c r="BB195" s="5">
        <v>124874.14</v>
      </c>
      <c r="BC195" s="5">
        <v>119131.47</v>
      </c>
      <c r="BD195" s="64">
        <v>21586.32</v>
      </c>
      <c r="BE195" s="5">
        <f t="shared" si="29"/>
        <v>124874.14</v>
      </c>
      <c r="BF195" s="5">
        <f t="shared" si="30"/>
        <v>124874.14</v>
      </c>
      <c r="BG195" s="5"/>
      <c r="BH195" s="5"/>
      <c r="BI195" s="5">
        <v>417.919</v>
      </c>
      <c r="BJ195" s="5">
        <v>572970.05</v>
      </c>
      <c r="BK195" s="5">
        <v>563352.2</v>
      </c>
      <c r="BL195" s="64">
        <v>86652.53</v>
      </c>
      <c r="BM195" s="5">
        <f>SUM(BJ195)</f>
        <v>572970.05</v>
      </c>
      <c r="BN195" s="5">
        <f>SUM(BJ195)</f>
        <v>572970.05</v>
      </c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>
        <v>195.883</v>
      </c>
      <c r="CH195" s="5">
        <v>14550.08</v>
      </c>
      <c r="CI195" s="5">
        <v>14217.25</v>
      </c>
      <c r="CJ195" s="64">
        <v>2371.03</v>
      </c>
      <c r="CK195" s="5">
        <f t="shared" si="25"/>
        <v>14550.08</v>
      </c>
      <c r="CL195" s="5">
        <f t="shared" si="26"/>
        <v>14550.08</v>
      </c>
      <c r="CM195" s="5"/>
      <c r="CN195" s="5"/>
      <c r="CO195" s="5"/>
      <c r="CP195" s="5"/>
      <c r="CQ195" s="5"/>
      <c r="CR195" s="5"/>
      <c r="CS195" s="130"/>
      <c r="CT195" s="130">
        <v>2</v>
      </c>
      <c r="CU195" s="129">
        <v>78154.88</v>
      </c>
      <c r="CV195" s="5">
        <v>22742.15</v>
      </c>
    </row>
    <row r="196" spans="1:100" ht="15" customHeight="1">
      <c r="A196" s="7">
        <v>189</v>
      </c>
      <c r="B196" s="7" t="s">
        <v>27</v>
      </c>
      <c r="C196" s="7"/>
      <c r="D196" s="7">
        <v>254450.95</v>
      </c>
      <c r="E196" s="7">
        <v>638719.44</v>
      </c>
      <c r="F196" s="7">
        <v>139815.03</v>
      </c>
      <c r="G196" s="21">
        <v>135299.75</v>
      </c>
      <c r="H196" s="21">
        <v>822936.28</v>
      </c>
      <c r="I196" s="21"/>
      <c r="J196" s="50"/>
      <c r="O196" s="5">
        <v>345348.89</v>
      </c>
      <c r="P196" s="88" t="s">
        <v>326</v>
      </c>
      <c r="Q196" s="88" t="s">
        <v>326</v>
      </c>
      <c r="R196" s="90"/>
      <c r="S196" s="88" t="s">
        <v>326</v>
      </c>
      <c r="T196" s="90"/>
      <c r="U196" s="90"/>
      <c r="V196" s="90"/>
      <c r="W196" s="88" t="s">
        <v>327</v>
      </c>
      <c r="X196" s="74" t="s">
        <v>332</v>
      </c>
      <c r="Y196" s="88" t="s">
        <v>328</v>
      </c>
      <c r="Z196" s="90"/>
      <c r="AA196" s="90"/>
      <c r="AB196" s="88" t="s">
        <v>338</v>
      </c>
      <c r="AC196" s="81"/>
      <c r="AD196" s="81"/>
      <c r="AE196" s="81"/>
      <c r="AF196" s="81"/>
      <c r="AG196" s="5"/>
      <c r="AH196" s="5">
        <v>428166.25</v>
      </c>
      <c r="AI196" s="5"/>
      <c r="AJ196" s="5">
        <v>599931.46</v>
      </c>
      <c r="AK196" s="5">
        <v>9266.68</v>
      </c>
      <c r="AL196" s="5">
        <v>275387.9</v>
      </c>
      <c r="AM196" s="5">
        <v>228771.08</v>
      </c>
      <c r="AN196" s="62">
        <v>162317.26</v>
      </c>
      <c r="AO196" s="43">
        <f t="shared" si="27"/>
        <v>275387.9</v>
      </c>
      <c r="AP196" s="43">
        <f t="shared" si="28"/>
        <v>275387.9</v>
      </c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>
        <v>8929.152</v>
      </c>
      <c r="BB196" s="5">
        <v>169211.2</v>
      </c>
      <c r="BC196" s="5">
        <v>134544.91</v>
      </c>
      <c r="BD196" s="64">
        <v>91961.12</v>
      </c>
      <c r="BE196" s="5">
        <f t="shared" si="29"/>
        <v>169211.2</v>
      </c>
      <c r="BF196" s="5">
        <f t="shared" si="30"/>
        <v>169211.2</v>
      </c>
      <c r="BG196" s="5"/>
      <c r="BH196" s="5"/>
      <c r="BI196" s="5">
        <v>581.423</v>
      </c>
      <c r="BJ196" s="5">
        <v>803319.94</v>
      </c>
      <c r="BK196" s="5">
        <v>717907.78</v>
      </c>
      <c r="BL196" s="64">
        <v>318997.3</v>
      </c>
      <c r="BM196" s="5">
        <f>SUM(BJ196)</f>
        <v>803319.94</v>
      </c>
      <c r="BN196" s="5">
        <f>SUM(BJ196)</f>
        <v>803319.94</v>
      </c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>
        <v>524.972</v>
      </c>
      <c r="CH196" s="5">
        <v>38999.45</v>
      </c>
      <c r="CI196" s="5">
        <v>31783.18</v>
      </c>
      <c r="CJ196" s="64">
        <v>22856.84</v>
      </c>
      <c r="CK196" s="5">
        <f t="shared" si="25"/>
        <v>38999.45</v>
      </c>
      <c r="CL196" s="5">
        <f t="shared" si="26"/>
        <v>38999.45</v>
      </c>
      <c r="CM196" s="5"/>
      <c r="CN196" s="5"/>
      <c r="CO196" s="5"/>
      <c r="CP196" s="5"/>
      <c r="CQ196" s="5"/>
      <c r="CR196" s="5"/>
      <c r="CS196" s="130">
        <v>5</v>
      </c>
      <c r="CT196" s="130">
        <v>23</v>
      </c>
      <c r="CU196" s="129">
        <v>459332.24</v>
      </c>
      <c r="CV196" s="5">
        <v>248773.33</v>
      </c>
    </row>
    <row r="197" spans="1:100" s="14" customFormat="1" ht="15" customHeight="1">
      <c r="A197" s="7">
        <v>190</v>
      </c>
      <c r="B197" s="7" t="s">
        <v>26</v>
      </c>
      <c r="C197" s="7"/>
      <c r="D197" s="7">
        <v>74425.39</v>
      </c>
      <c r="E197" s="7">
        <v>450126.66</v>
      </c>
      <c r="F197" s="7">
        <v>291373.44</v>
      </c>
      <c r="G197" s="21">
        <v>163521.3</v>
      </c>
      <c r="H197" s="21">
        <v>916712.73</v>
      </c>
      <c r="I197" s="21"/>
      <c r="J197" s="50"/>
      <c r="K197" s="15"/>
      <c r="L197" s="15"/>
      <c r="M197" s="9"/>
      <c r="N197" s="15"/>
      <c r="O197" s="29">
        <v>62734.06</v>
      </c>
      <c r="P197" s="89"/>
      <c r="Q197" s="89"/>
      <c r="R197" s="90"/>
      <c r="S197" s="89"/>
      <c r="T197" s="89"/>
      <c r="U197" s="89"/>
      <c r="V197" s="89"/>
      <c r="W197" s="89"/>
      <c r="X197" s="77"/>
      <c r="Y197" s="89"/>
      <c r="Z197" s="89"/>
      <c r="AA197" s="90"/>
      <c r="AB197" s="89"/>
      <c r="AC197" s="83"/>
      <c r="AD197" s="83"/>
      <c r="AE197" s="83"/>
      <c r="AF197" s="83"/>
      <c r="AG197" s="15"/>
      <c r="AH197" s="29">
        <v>129978.82</v>
      </c>
      <c r="AI197" s="29"/>
      <c r="AJ197" s="29">
        <v>120106.24</v>
      </c>
      <c r="AK197" s="29">
        <v>9348.57</v>
      </c>
      <c r="AL197" s="29">
        <v>279578.29</v>
      </c>
      <c r="AM197" s="29">
        <v>279553.14</v>
      </c>
      <c r="AN197" s="62">
        <v>17447.2</v>
      </c>
      <c r="AO197" s="43">
        <f t="shared" si="27"/>
        <v>279578.29</v>
      </c>
      <c r="AP197" s="43">
        <f t="shared" si="28"/>
        <v>279578.29</v>
      </c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29">
        <v>9135.771</v>
      </c>
      <c r="BB197" s="29">
        <v>174771.12</v>
      </c>
      <c r="BC197" s="29">
        <v>173752.95</v>
      </c>
      <c r="BD197" s="64">
        <v>11703.27</v>
      </c>
      <c r="BE197" s="5">
        <f t="shared" si="29"/>
        <v>174771.12</v>
      </c>
      <c r="BF197" s="5">
        <f t="shared" si="30"/>
        <v>174771.12</v>
      </c>
      <c r="BG197" s="15"/>
      <c r="BH197" s="15"/>
      <c r="BI197" s="29">
        <v>627.692</v>
      </c>
      <c r="BJ197" s="29">
        <v>861943.93</v>
      </c>
      <c r="BK197" s="29">
        <v>872946.52</v>
      </c>
      <c r="BL197" s="64">
        <v>89392.12</v>
      </c>
      <c r="BM197" s="5">
        <f>SUM(BJ197)</f>
        <v>861943.93</v>
      </c>
      <c r="BN197" s="5">
        <f>SUM(BJ197)</f>
        <v>861943.93</v>
      </c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29"/>
      <c r="CG197" s="29">
        <v>346.704</v>
      </c>
      <c r="CH197" s="29">
        <v>25762.2</v>
      </c>
      <c r="CI197" s="29">
        <v>25623</v>
      </c>
      <c r="CJ197" s="64">
        <v>1563.65</v>
      </c>
      <c r="CK197" s="5">
        <f t="shared" si="25"/>
        <v>25762.2</v>
      </c>
      <c r="CL197" s="5">
        <f t="shared" si="26"/>
        <v>25762.2</v>
      </c>
      <c r="CM197" s="15"/>
      <c r="CN197" s="15"/>
      <c r="CO197" s="15"/>
      <c r="CP197" s="15"/>
      <c r="CQ197" s="15"/>
      <c r="CR197" s="15"/>
      <c r="CS197" s="130"/>
      <c r="CT197" s="132">
        <v>3</v>
      </c>
      <c r="CU197" s="128">
        <v>57328.38</v>
      </c>
      <c r="CV197" s="15">
        <v>57284.24</v>
      </c>
    </row>
    <row r="198" spans="1:100" s="14" customFormat="1" ht="10.5" customHeight="1">
      <c r="A198" s="7"/>
      <c r="B198" s="25"/>
      <c r="C198" s="13"/>
      <c r="D198" s="13"/>
      <c r="E198" s="13"/>
      <c r="F198" s="13"/>
      <c r="G198" s="16"/>
      <c r="H198" s="13"/>
      <c r="I198" s="17"/>
      <c r="J198" s="48"/>
      <c r="K198" s="15"/>
      <c r="L198" s="15"/>
      <c r="M198" s="15"/>
      <c r="N198" s="15"/>
      <c r="O198" s="15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90"/>
      <c r="AB198" s="77"/>
      <c r="AC198" s="83"/>
      <c r="AD198" s="83"/>
      <c r="AE198" s="83"/>
      <c r="AF198" s="83"/>
      <c r="AG198" s="15"/>
      <c r="AH198" s="15"/>
      <c r="AI198" s="15"/>
      <c r="AJ198" s="15"/>
      <c r="AK198" s="15"/>
      <c r="AL198" s="15"/>
      <c r="AM198" s="15"/>
      <c r="AN198" s="4"/>
      <c r="AO198" s="43">
        <f t="shared" si="27"/>
        <v>0</v>
      </c>
      <c r="AP198" s="43">
        <f t="shared" si="28"/>
        <v>0</v>
      </c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5">
        <f t="shared" si="29"/>
        <v>0</v>
      </c>
      <c r="BF198" s="5">
        <f t="shared" si="30"/>
        <v>0</v>
      </c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5"/>
      <c r="CL198" s="5"/>
      <c r="CM198" s="15"/>
      <c r="CN198" s="15"/>
      <c r="CO198" s="15"/>
      <c r="CP198" s="15"/>
      <c r="CQ198" s="15"/>
      <c r="CR198" s="15"/>
      <c r="CS198" s="133"/>
      <c r="CT198" s="133"/>
      <c r="CU198" s="133"/>
      <c r="CV198" s="15"/>
    </row>
    <row r="199" spans="1:100" s="20" customFormat="1" ht="15" customHeight="1">
      <c r="A199" s="92" t="s">
        <v>43</v>
      </c>
      <c r="B199" s="92"/>
      <c r="C199" s="92"/>
      <c r="D199" s="92"/>
      <c r="E199" s="92"/>
      <c r="F199" s="92"/>
      <c r="G199" s="92"/>
      <c r="H199" s="92"/>
      <c r="I199" s="92"/>
      <c r="J199" s="50"/>
      <c r="K199" s="5"/>
      <c r="L199" s="5"/>
      <c r="M199" s="5"/>
      <c r="N199" s="5"/>
      <c r="O199" s="5"/>
      <c r="P199" s="74"/>
      <c r="Q199" s="74"/>
      <c r="R199" s="74"/>
      <c r="S199" s="74"/>
      <c r="T199" s="78"/>
      <c r="U199" s="78"/>
      <c r="V199" s="78"/>
      <c r="W199" s="78"/>
      <c r="X199" s="78"/>
      <c r="Y199" s="78"/>
      <c r="Z199" s="78"/>
      <c r="AA199" s="90"/>
      <c r="AB199" s="78"/>
      <c r="AC199" s="84"/>
      <c r="AD199" s="84"/>
      <c r="AE199" s="84"/>
      <c r="AF199" s="84"/>
      <c r="AG199" s="4"/>
      <c r="AH199" s="4"/>
      <c r="AI199" s="4"/>
      <c r="AJ199" s="4"/>
      <c r="AK199" s="4"/>
      <c r="AL199" s="4"/>
      <c r="AM199" s="4"/>
      <c r="AN199" s="4"/>
      <c r="AO199" s="43">
        <f t="shared" si="27"/>
        <v>0</v>
      </c>
      <c r="AP199" s="43">
        <f t="shared" si="28"/>
        <v>0</v>
      </c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5">
        <f t="shared" si="29"/>
        <v>0</v>
      </c>
      <c r="BF199" s="5">
        <f t="shared" si="30"/>
        <v>0</v>
      </c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5"/>
      <c r="CL199" s="5"/>
      <c r="CM199" s="4"/>
      <c r="CN199" s="4"/>
      <c r="CO199" s="4"/>
      <c r="CP199" s="4"/>
      <c r="CQ199" s="4"/>
      <c r="CR199" s="4"/>
      <c r="CS199" s="134"/>
      <c r="CT199" s="134"/>
      <c r="CU199" s="134"/>
      <c r="CV199" s="4"/>
    </row>
    <row r="200" spans="1:100" s="20" customFormat="1" ht="17.25" customHeight="1">
      <c r="A200" s="4"/>
      <c r="B200" s="4" t="s">
        <v>30</v>
      </c>
      <c r="C200" s="3"/>
      <c r="D200" s="3"/>
      <c r="E200" s="3"/>
      <c r="F200" s="3"/>
      <c r="G200" s="18"/>
      <c r="H200" s="3"/>
      <c r="I200" s="19"/>
      <c r="J200" s="50"/>
      <c r="K200" s="5"/>
      <c r="L200" s="5"/>
      <c r="M200" s="5"/>
      <c r="N200" s="4"/>
      <c r="O200" s="5"/>
      <c r="P200" s="74"/>
      <c r="Q200" s="74"/>
      <c r="R200" s="74"/>
      <c r="S200" s="74"/>
      <c r="T200" s="78"/>
      <c r="U200" s="78"/>
      <c r="V200" s="78"/>
      <c r="W200" s="78"/>
      <c r="X200" s="78"/>
      <c r="Y200" s="78"/>
      <c r="Z200" s="78"/>
      <c r="AA200" s="90"/>
      <c r="AB200" s="78"/>
      <c r="AC200" s="84"/>
      <c r="AD200" s="84"/>
      <c r="AE200" s="84"/>
      <c r="AF200" s="84"/>
      <c r="AG200" s="4"/>
      <c r="AH200" s="4"/>
      <c r="AI200" s="4"/>
      <c r="AJ200" s="9"/>
      <c r="AK200" s="9"/>
      <c r="AL200" s="9"/>
      <c r="AM200" s="9"/>
      <c r="AN200" s="9"/>
      <c r="AO200" s="43">
        <f t="shared" si="27"/>
        <v>0</v>
      </c>
      <c r="AP200" s="43">
        <f t="shared" si="28"/>
        <v>0</v>
      </c>
      <c r="AQ200" s="9"/>
      <c r="AR200" s="9"/>
      <c r="AS200" s="9"/>
      <c r="AT200" s="9"/>
      <c r="AU200" s="9"/>
      <c r="AV200" s="9"/>
      <c r="AW200" s="9"/>
      <c r="AX200" s="9"/>
      <c r="AY200" s="4"/>
      <c r="AZ200" s="4"/>
      <c r="BA200" s="9"/>
      <c r="BB200" s="9"/>
      <c r="BC200" s="9"/>
      <c r="BD200" s="9"/>
      <c r="BE200" s="5">
        <f t="shared" si="29"/>
        <v>0</v>
      </c>
      <c r="BF200" s="5">
        <f t="shared" si="30"/>
        <v>0</v>
      </c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5"/>
      <c r="CL200" s="5"/>
      <c r="CM200" s="4"/>
      <c r="CN200" s="4"/>
      <c r="CO200" s="4"/>
      <c r="CP200" s="4"/>
      <c r="CQ200" s="4"/>
      <c r="CR200" s="4"/>
      <c r="CS200" s="134"/>
      <c r="CT200" s="134"/>
      <c r="CU200" s="134"/>
      <c r="CV200" s="4"/>
    </row>
    <row r="201" spans="1:100" s="20" customFormat="1" ht="12.75">
      <c r="A201" s="9">
        <v>1</v>
      </c>
      <c r="B201" s="9" t="s">
        <v>31</v>
      </c>
      <c r="C201" s="3"/>
      <c r="D201" s="7">
        <v>1143.26</v>
      </c>
      <c r="E201" s="9">
        <v>27635.16</v>
      </c>
      <c r="F201" s="7">
        <v>26449.92</v>
      </c>
      <c r="G201" s="7">
        <v>17936.52</v>
      </c>
      <c r="H201" s="9">
        <v>72592.31</v>
      </c>
      <c r="I201" s="41"/>
      <c r="J201" s="50"/>
      <c r="K201" s="5"/>
      <c r="L201" s="5"/>
      <c r="M201" s="5"/>
      <c r="N201" s="4"/>
      <c r="O201" s="5">
        <v>572.55</v>
      </c>
      <c r="P201" s="88" t="s">
        <v>340</v>
      </c>
      <c r="Q201" s="88" t="s">
        <v>326</v>
      </c>
      <c r="R201" s="88" t="s">
        <v>319</v>
      </c>
      <c r="S201" s="88" t="s">
        <v>340</v>
      </c>
      <c r="T201" s="86" t="s">
        <v>320</v>
      </c>
      <c r="U201" s="86" t="s">
        <v>321</v>
      </c>
      <c r="V201" s="86" t="s">
        <v>341</v>
      </c>
      <c r="W201" s="88" t="s">
        <v>342</v>
      </c>
      <c r="X201" s="78"/>
      <c r="Y201" s="88" t="s">
        <v>343</v>
      </c>
      <c r="Z201" s="78"/>
      <c r="AA201" s="90"/>
      <c r="AB201" s="86" t="s">
        <v>344</v>
      </c>
      <c r="AC201" s="84"/>
      <c r="AD201" s="84"/>
      <c r="AE201" s="84"/>
      <c r="AF201" s="84"/>
      <c r="AG201" s="4"/>
      <c r="AH201" s="9">
        <v>388.01</v>
      </c>
      <c r="AI201" s="4">
        <v>-377.57</v>
      </c>
      <c r="AJ201" s="9"/>
      <c r="AK201" s="9">
        <v>749.21</v>
      </c>
      <c r="AL201" s="9">
        <v>25617.62</v>
      </c>
      <c r="AM201" s="9">
        <v>26102.71</v>
      </c>
      <c r="AN201" s="9">
        <v>-238.46</v>
      </c>
      <c r="AO201" s="43">
        <f t="shared" si="27"/>
        <v>25617.62</v>
      </c>
      <c r="AP201" s="43">
        <f t="shared" si="28"/>
        <v>25617.62</v>
      </c>
      <c r="AQ201" s="9"/>
      <c r="AR201" s="9"/>
      <c r="AS201" s="9"/>
      <c r="AT201" s="9"/>
      <c r="AU201" s="9"/>
      <c r="AV201" s="9"/>
      <c r="AW201" s="9"/>
      <c r="AX201" s="9"/>
      <c r="AY201" s="4"/>
      <c r="AZ201" s="4"/>
      <c r="BA201" s="9">
        <v>749.208</v>
      </c>
      <c r="BB201" s="9">
        <v>14816.69</v>
      </c>
      <c r="BC201" s="9">
        <v>15097.18</v>
      </c>
      <c r="BD201" s="9">
        <v>-139.11</v>
      </c>
      <c r="BE201" s="5">
        <f t="shared" si="29"/>
        <v>14816.69</v>
      </c>
      <c r="BF201" s="5">
        <f t="shared" si="30"/>
        <v>14816.69</v>
      </c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5">
        <f aca="true" t="shared" si="33" ref="CK201:CK209">SUM(CH201)</f>
        <v>0</v>
      </c>
      <c r="CL201" s="5">
        <f aca="true" t="shared" si="34" ref="CL201:CL209">SUM(CK201)</f>
        <v>0</v>
      </c>
      <c r="CM201" s="4"/>
      <c r="CN201" s="4"/>
      <c r="CO201" s="4"/>
      <c r="CP201" s="4"/>
      <c r="CQ201" s="4"/>
      <c r="CR201" s="4"/>
      <c r="CS201" s="134"/>
      <c r="CT201" s="134"/>
      <c r="CU201" s="134"/>
      <c r="CV201" s="4"/>
    </row>
    <row r="202" spans="1:100" s="20" customFormat="1" ht="12.75">
      <c r="A202" s="9">
        <v>2</v>
      </c>
      <c r="B202" s="9" t="s">
        <v>7</v>
      </c>
      <c r="C202" s="3"/>
      <c r="D202" s="7">
        <v>1805.25</v>
      </c>
      <c r="E202" s="9">
        <v>30174.66</v>
      </c>
      <c r="F202" s="7">
        <v>28880.64</v>
      </c>
      <c r="G202" s="7">
        <v>19584.66</v>
      </c>
      <c r="H202" s="9">
        <v>77900.59</v>
      </c>
      <c r="I202" s="41"/>
      <c r="J202" s="50"/>
      <c r="K202" s="5"/>
      <c r="L202" s="5"/>
      <c r="M202" s="5"/>
      <c r="N202" s="4"/>
      <c r="O202" s="5">
        <v>2544.62</v>
      </c>
      <c r="P202" s="90"/>
      <c r="Q202" s="90"/>
      <c r="R202" s="90"/>
      <c r="S202" s="90"/>
      <c r="T202" s="93"/>
      <c r="U202" s="93"/>
      <c r="V202" s="93"/>
      <c r="W202" s="90"/>
      <c r="X202" s="78"/>
      <c r="Y202" s="90"/>
      <c r="Z202" s="78"/>
      <c r="AA202" s="90"/>
      <c r="AB202" s="93"/>
      <c r="AC202" s="84"/>
      <c r="AD202" s="84"/>
      <c r="AE202" s="84"/>
      <c r="AF202" s="84"/>
      <c r="AG202" s="4"/>
      <c r="AH202" s="9">
        <v>1091.32</v>
      </c>
      <c r="AI202" s="4"/>
      <c r="AJ202" s="9">
        <v>1737.81</v>
      </c>
      <c r="AK202" s="9">
        <v>674.81</v>
      </c>
      <c r="AL202" s="9">
        <v>23119.76</v>
      </c>
      <c r="AM202" s="9">
        <v>22715.91</v>
      </c>
      <c r="AN202" s="9">
        <v>1097.57</v>
      </c>
      <c r="AO202" s="43">
        <f t="shared" si="27"/>
        <v>23119.76</v>
      </c>
      <c r="AP202" s="43">
        <f t="shared" si="28"/>
        <v>23119.76</v>
      </c>
      <c r="AQ202" s="9"/>
      <c r="AR202" s="9"/>
      <c r="AS202" s="9"/>
      <c r="AT202" s="9"/>
      <c r="AU202" s="9"/>
      <c r="AV202" s="9"/>
      <c r="AW202" s="9"/>
      <c r="AX202" s="9"/>
      <c r="AY202" s="4"/>
      <c r="AZ202" s="4"/>
      <c r="BA202" s="9">
        <v>674.808</v>
      </c>
      <c r="BB202" s="9">
        <v>13376.49</v>
      </c>
      <c r="BC202" s="9">
        <v>13133.85</v>
      </c>
      <c r="BD202" s="9">
        <v>640.24</v>
      </c>
      <c r="BE202" s="5">
        <f t="shared" si="29"/>
        <v>13376.49</v>
      </c>
      <c r="BF202" s="5">
        <f t="shared" si="30"/>
        <v>13376.49</v>
      </c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5">
        <f t="shared" si="33"/>
        <v>0</v>
      </c>
      <c r="CL202" s="5">
        <f t="shared" si="34"/>
        <v>0</v>
      </c>
      <c r="CM202" s="4"/>
      <c r="CN202" s="4"/>
      <c r="CO202" s="4"/>
      <c r="CP202" s="4"/>
      <c r="CQ202" s="4"/>
      <c r="CR202" s="4"/>
      <c r="CS202" s="134"/>
      <c r="CT202" s="134"/>
      <c r="CU202" s="134"/>
      <c r="CV202" s="4"/>
    </row>
    <row r="203" spans="1:100" s="20" customFormat="1" ht="12.75">
      <c r="A203" s="9">
        <v>3</v>
      </c>
      <c r="B203" s="9" t="s">
        <v>8</v>
      </c>
      <c r="C203" s="3"/>
      <c r="D203" s="7">
        <v>5936.06</v>
      </c>
      <c r="E203" s="9">
        <v>44967.06</v>
      </c>
      <c r="F203" s="7">
        <v>43038.72</v>
      </c>
      <c r="G203" s="7">
        <v>29185.68</v>
      </c>
      <c r="H203" s="9">
        <v>115848.66</v>
      </c>
      <c r="I203" s="41"/>
      <c r="J203" s="50"/>
      <c r="K203" s="5"/>
      <c r="L203" s="5"/>
      <c r="M203" s="5"/>
      <c r="N203" s="4"/>
      <c r="O203" s="5">
        <v>7278.86</v>
      </c>
      <c r="P203" s="90"/>
      <c r="Q203" s="90"/>
      <c r="R203" s="90"/>
      <c r="S203" s="90"/>
      <c r="T203" s="93"/>
      <c r="U203" s="93"/>
      <c r="V203" s="93"/>
      <c r="W203" s="90"/>
      <c r="X203" s="78"/>
      <c r="Y203" s="90"/>
      <c r="Z203" s="78"/>
      <c r="AA203" s="90"/>
      <c r="AB203" s="93"/>
      <c r="AC203" s="84"/>
      <c r="AD203" s="84"/>
      <c r="AE203" s="84"/>
      <c r="AF203" s="84"/>
      <c r="AG203" s="4"/>
      <c r="AH203" s="9">
        <v>3172.09</v>
      </c>
      <c r="AI203" s="4"/>
      <c r="AJ203" s="9">
        <v>3953.12</v>
      </c>
      <c r="AK203" s="9">
        <v>843.48</v>
      </c>
      <c r="AL203" s="9">
        <v>28949.01</v>
      </c>
      <c r="AM203" s="9">
        <v>28445.91</v>
      </c>
      <c r="AN203" s="9">
        <v>2496.72</v>
      </c>
      <c r="AO203" s="43">
        <f t="shared" si="27"/>
        <v>28949.01</v>
      </c>
      <c r="AP203" s="43">
        <f t="shared" si="28"/>
        <v>28949.01</v>
      </c>
      <c r="AQ203" s="9"/>
      <c r="AR203" s="9"/>
      <c r="AS203" s="9"/>
      <c r="AT203" s="9"/>
      <c r="AU203" s="9"/>
      <c r="AV203" s="9"/>
      <c r="AW203" s="9"/>
      <c r="AX203" s="9"/>
      <c r="AY203" s="4"/>
      <c r="AZ203" s="4"/>
      <c r="BA203" s="9">
        <v>843.481</v>
      </c>
      <c r="BB203" s="9">
        <v>16754.21</v>
      </c>
      <c r="BC203" s="9">
        <v>16476.28</v>
      </c>
      <c r="BD203" s="9">
        <v>1456.4</v>
      </c>
      <c r="BE203" s="5">
        <f t="shared" si="29"/>
        <v>16754.21</v>
      </c>
      <c r="BF203" s="5">
        <f t="shared" si="30"/>
        <v>16754.21</v>
      </c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5">
        <f t="shared" si="33"/>
        <v>0</v>
      </c>
      <c r="CL203" s="5">
        <f t="shared" si="34"/>
        <v>0</v>
      </c>
      <c r="CM203" s="4"/>
      <c r="CN203" s="4"/>
      <c r="CO203" s="4"/>
      <c r="CP203" s="4"/>
      <c r="CQ203" s="4"/>
      <c r="CR203" s="4"/>
      <c r="CS203" s="134"/>
      <c r="CT203" s="134"/>
      <c r="CU203" s="134"/>
      <c r="CV203" s="4"/>
    </row>
    <row r="204" spans="1:100" s="20" customFormat="1" ht="12.75">
      <c r="A204" s="9">
        <v>4</v>
      </c>
      <c r="B204" s="9" t="s">
        <v>9</v>
      </c>
      <c r="C204" s="3"/>
      <c r="D204" s="7">
        <v>41822.88</v>
      </c>
      <c r="E204" s="9">
        <v>78173.46</v>
      </c>
      <c r="F204" s="7">
        <v>75225.6</v>
      </c>
      <c r="G204" s="7">
        <v>50779.86</v>
      </c>
      <c r="H204" s="28">
        <v>221424.6</v>
      </c>
      <c r="I204" s="41"/>
      <c r="J204" s="50"/>
      <c r="K204" s="5"/>
      <c r="L204" s="5"/>
      <c r="M204" s="5"/>
      <c r="N204" s="9"/>
      <c r="O204" s="5">
        <v>24577.2</v>
      </c>
      <c r="P204" s="90"/>
      <c r="Q204" s="90"/>
      <c r="R204" s="90"/>
      <c r="S204" s="90"/>
      <c r="T204" s="93"/>
      <c r="U204" s="93"/>
      <c r="V204" s="93"/>
      <c r="W204" s="90"/>
      <c r="X204" s="78"/>
      <c r="Y204" s="90"/>
      <c r="Z204" s="78"/>
      <c r="AA204" s="90"/>
      <c r="AB204" s="93"/>
      <c r="AC204" s="84"/>
      <c r="AD204" s="84"/>
      <c r="AE204" s="84"/>
      <c r="AF204" s="84"/>
      <c r="AG204" s="4"/>
      <c r="AH204" s="9">
        <v>29528.19</v>
      </c>
      <c r="AI204" s="4"/>
      <c r="AJ204" s="9">
        <v>21469.15</v>
      </c>
      <c r="AK204" s="9">
        <v>2369.6</v>
      </c>
      <c r="AL204" s="9">
        <v>81661.56</v>
      </c>
      <c r="AM204" s="9">
        <v>87611.49</v>
      </c>
      <c r="AN204" s="9">
        <v>13565.66</v>
      </c>
      <c r="AO204" s="43">
        <f t="shared" si="27"/>
        <v>81661.56</v>
      </c>
      <c r="AP204" s="43">
        <f t="shared" si="28"/>
        <v>81661.56</v>
      </c>
      <c r="AQ204" s="9"/>
      <c r="AR204" s="9"/>
      <c r="AS204" s="9"/>
      <c r="AT204" s="9"/>
      <c r="AU204" s="9"/>
      <c r="AV204" s="9"/>
      <c r="AW204" s="9"/>
      <c r="AX204" s="9"/>
      <c r="AY204" s="4"/>
      <c r="AZ204" s="4"/>
      <c r="BA204" s="9">
        <v>2369.595</v>
      </c>
      <c r="BB204" s="9">
        <v>47637.92</v>
      </c>
      <c r="BC204" s="9">
        <v>49747.03</v>
      </c>
      <c r="BD204" s="9">
        <v>7903.49</v>
      </c>
      <c r="BE204" s="5">
        <f t="shared" si="29"/>
        <v>47637.92</v>
      </c>
      <c r="BF204" s="5">
        <f t="shared" si="30"/>
        <v>47637.92</v>
      </c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5">
        <f t="shared" si="33"/>
        <v>0</v>
      </c>
      <c r="CL204" s="5">
        <f t="shared" si="34"/>
        <v>0</v>
      </c>
      <c r="CM204" s="4"/>
      <c r="CN204" s="4"/>
      <c r="CO204" s="4"/>
      <c r="CP204" s="4"/>
      <c r="CQ204" s="4"/>
      <c r="CR204" s="4"/>
      <c r="CS204" s="129"/>
      <c r="CT204" s="129">
        <v>4</v>
      </c>
      <c r="CU204" s="129">
        <v>61780.55</v>
      </c>
      <c r="CV204" s="4">
        <v>61760.55</v>
      </c>
    </row>
    <row r="205" spans="1:100" s="20" customFormat="1" ht="12.75">
      <c r="A205" s="9">
        <v>5</v>
      </c>
      <c r="B205" s="9" t="s">
        <v>10</v>
      </c>
      <c r="C205" s="3"/>
      <c r="D205" s="7">
        <v>32097.95</v>
      </c>
      <c r="E205" s="9">
        <v>78969.18</v>
      </c>
      <c r="F205" s="7">
        <v>75582.72</v>
      </c>
      <c r="G205" s="7">
        <v>51254.7</v>
      </c>
      <c r="H205" s="9">
        <v>203108.75</v>
      </c>
      <c r="I205" s="41"/>
      <c r="J205" s="50"/>
      <c r="K205" s="5"/>
      <c r="L205" s="5"/>
      <c r="M205" s="5"/>
      <c r="N205" s="9"/>
      <c r="O205" s="5">
        <v>34795.8</v>
      </c>
      <c r="P205" s="90"/>
      <c r="Q205" s="90"/>
      <c r="R205" s="90"/>
      <c r="S205" s="90"/>
      <c r="T205" s="93"/>
      <c r="U205" s="93"/>
      <c r="V205" s="93"/>
      <c r="W205" s="90"/>
      <c r="X205" s="78"/>
      <c r="Y205" s="90"/>
      <c r="Z205" s="78"/>
      <c r="AA205" s="90"/>
      <c r="AB205" s="93"/>
      <c r="AC205" s="84"/>
      <c r="AD205" s="84"/>
      <c r="AE205" s="84"/>
      <c r="AF205" s="84"/>
      <c r="AG205" s="4"/>
      <c r="AH205" s="9">
        <v>37707.51</v>
      </c>
      <c r="AI205" s="4"/>
      <c r="AJ205" s="9">
        <v>41474.59</v>
      </c>
      <c r="AK205" s="9">
        <v>2798.57</v>
      </c>
      <c r="AL205" s="9">
        <v>95910.43</v>
      </c>
      <c r="AM205" s="9">
        <v>94577.11</v>
      </c>
      <c r="AN205" s="9">
        <v>26647.52</v>
      </c>
      <c r="AO205" s="43">
        <f t="shared" si="27"/>
        <v>95910.43</v>
      </c>
      <c r="AP205" s="43">
        <f t="shared" si="28"/>
        <v>95910.43</v>
      </c>
      <c r="AQ205" s="9"/>
      <c r="AR205" s="9"/>
      <c r="AS205" s="9"/>
      <c r="AT205" s="9"/>
      <c r="AU205" s="9"/>
      <c r="AV205" s="9"/>
      <c r="AW205" s="9"/>
      <c r="AX205" s="9"/>
      <c r="AY205" s="4"/>
      <c r="AZ205" s="4"/>
      <c r="BA205" s="9">
        <v>2798.565</v>
      </c>
      <c r="BB205" s="9">
        <v>55494.24</v>
      </c>
      <c r="BC205" s="9">
        <v>53060.48</v>
      </c>
      <c r="BD205" s="9">
        <v>14827.07</v>
      </c>
      <c r="BE205" s="5">
        <f t="shared" si="29"/>
        <v>55494.24</v>
      </c>
      <c r="BF205" s="5">
        <f t="shared" si="30"/>
        <v>55494.24</v>
      </c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5">
        <f t="shared" si="33"/>
        <v>0</v>
      </c>
      <c r="CL205" s="5">
        <f t="shared" si="34"/>
        <v>0</v>
      </c>
      <c r="CM205" s="4"/>
      <c r="CN205" s="4"/>
      <c r="CO205" s="4"/>
      <c r="CP205" s="4"/>
      <c r="CQ205" s="4"/>
      <c r="CR205" s="4"/>
      <c r="CS205" s="129"/>
      <c r="CT205" s="129">
        <v>3</v>
      </c>
      <c r="CU205" s="129">
        <v>68627.44</v>
      </c>
      <c r="CV205" s="4">
        <v>69335.97</v>
      </c>
    </row>
    <row r="206" spans="1:100" s="20" customFormat="1" ht="12.75">
      <c r="A206" s="9">
        <v>6</v>
      </c>
      <c r="B206" s="9" t="s">
        <v>11</v>
      </c>
      <c r="C206" s="3"/>
      <c r="D206" s="7">
        <v>13042.6</v>
      </c>
      <c r="E206" s="9">
        <v>78633.83</v>
      </c>
      <c r="F206" s="7">
        <v>75262.08</v>
      </c>
      <c r="G206" s="7">
        <v>51037.38</v>
      </c>
      <c r="H206" s="9">
        <v>204623.59</v>
      </c>
      <c r="I206" s="41"/>
      <c r="J206" s="50"/>
      <c r="K206" s="5"/>
      <c r="L206" s="5"/>
      <c r="M206" s="5"/>
      <c r="N206" s="9"/>
      <c r="O206" s="5">
        <v>13352.3</v>
      </c>
      <c r="P206" s="90"/>
      <c r="Q206" s="90"/>
      <c r="R206" s="90"/>
      <c r="S206" s="90"/>
      <c r="T206" s="93"/>
      <c r="U206" s="93"/>
      <c r="V206" s="93"/>
      <c r="W206" s="90"/>
      <c r="X206" s="78"/>
      <c r="Y206" s="90"/>
      <c r="Z206" s="78"/>
      <c r="AA206" s="90"/>
      <c r="AB206" s="93"/>
      <c r="AC206" s="84"/>
      <c r="AD206" s="84"/>
      <c r="AE206" s="84"/>
      <c r="AF206" s="84"/>
      <c r="AG206" s="4"/>
      <c r="AH206" s="9">
        <v>13608.49</v>
      </c>
      <c r="AI206" s="4"/>
      <c r="AJ206" s="9">
        <v>12873.17</v>
      </c>
      <c r="AK206" s="9">
        <v>3703.95</v>
      </c>
      <c r="AL206" s="9">
        <v>126850.18</v>
      </c>
      <c r="AM206" s="9">
        <v>127366.87</v>
      </c>
      <c r="AN206" s="9">
        <v>8133.82</v>
      </c>
      <c r="AO206" s="43">
        <f aca="true" t="shared" si="35" ref="AO206:AO265">SUM(AL206)</f>
        <v>126850.18</v>
      </c>
      <c r="AP206" s="43">
        <f aca="true" t="shared" si="36" ref="AP206:AP265">SUM(AL206)</f>
        <v>126850.18</v>
      </c>
      <c r="AQ206" s="9"/>
      <c r="AR206" s="9"/>
      <c r="AS206" s="9"/>
      <c r="AT206" s="9"/>
      <c r="AU206" s="9"/>
      <c r="AV206" s="9"/>
      <c r="AW206" s="9"/>
      <c r="AX206" s="9"/>
      <c r="AY206" s="4"/>
      <c r="AZ206" s="4"/>
      <c r="BA206" s="9">
        <v>3703.95</v>
      </c>
      <c r="BB206" s="9">
        <v>73471.68</v>
      </c>
      <c r="BC206" s="9">
        <v>73690.31</v>
      </c>
      <c r="BD206" s="9">
        <v>4739.35</v>
      </c>
      <c r="BE206" s="5">
        <f aca="true" t="shared" si="37" ref="BE206:BE265">SUM(BB206)</f>
        <v>73471.68</v>
      </c>
      <c r="BF206" s="5">
        <f aca="true" t="shared" si="38" ref="BF206:BF265">SUM(BB206)</f>
        <v>73471.68</v>
      </c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5">
        <f t="shared" si="33"/>
        <v>0</v>
      </c>
      <c r="CL206" s="5">
        <f t="shared" si="34"/>
        <v>0</v>
      </c>
      <c r="CM206" s="4"/>
      <c r="CN206" s="4"/>
      <c r="CO206" s="4"/>
      <c r="CP206" s="4"/>
      <c r="CQ206" s="4"/>
      <c r="CR206" s="4"/>
      <c r="CS206" s="134"/>
      <c r="CT206" s="134"/>
      <c r="CU206" s="134"/>
      <c r="CV206" s="4"/>
    </row>
    <row r="207" spans="1:100" s="20" customFormat="1" ht="12.75">
      <c r="A207" s="9">
        <v>7</v>
      </c>
      <c r="B207" s="9" t="s">
        <v>32</v>
      </c>
      <c r="C207" s="3"/>
      <c r="D207" s="7">
        <v>8627.75</v>
      </c>
      <c r="E207" s="9">
        <v>13135.44</v>
      </c>
      <c r="F207" s="7">
        <v>13887.36</v>
      </c>
      <c r="G207" s="7">
        <v>9417.42</v>
      </c>
      <c r="H207" s="9">
        <v>31787.32</v>
      </c>
      <c r="I207" s="41"/>
      <c r="J207" s="50"/>
      <c r="K207" s="5"/>
      <c r="L207" s="5"/>
      <c r="M207" s="5"/>
      <c r="N207" s="9"/>
      <c r="O207" s="5">
        <v>13280.65</v>
      </c>
      <c r="P207" s="90"/>
      <c r="Q207" s="90"/>
      <c r="R207" s="90"/>
      <c r="S207" s="90"/>
      <c r="T207" s="93"/>
      <c r="U207" s="93"/>
      <c r="V207" s="93"/>
      <c r="W207" s="90"/>
      <c r="X207" s="78"/>
      <c r="Y207" s="90"/>
      <c r="Z207" s="78"/>
      <c r="AA207" s="90"/>
      <c r="AB207" s="93"/>
      <c r="AC207" s="84"/>
      <c r="AD207" s="84"/>
      <c r="AE207" s="84"/>
      <c r="AF207" s="84"/>
      <c r="AG207" s="4"/>
      <c r="AH207" s="9">
        <v>6617.63</v>
      </c>
      <c r="AI207" s="4"/>
      <c r="AJ207" s="9">
        <v>8982.66</v>
      </c>
      <c r="AK207" s="9">
        <v>528.2</v>
      </c>
      <c r="AL207" s="9">
        <v>18007.44</v>
      </c>
      <c r="AM207" s="9">
        <v>16508.81</v>
      </c>
      <c r="AN207" s="9">
        <v>5888.34</v>
      </c>
      <c r="AO207" s="43">
        <f t="shared" si="35"/>
        <v>18007.44</v>
      </c>
      <c r="AP207" s="43">
        <f t="shared" si="36"/>
        <v>18007.44</v>
      </c>
      <c r="AQ207" s="9"/>
      <c r="AR207" s="9"/>
      <c r="AS207" s="9"/>
      <c r="AT207" s="9"/>
      <c r="AU207" s="9"/>
      <c r="AV207" s="9"/>
      <c r="AW207" s="9"/>
      <c r="AX207" s="9"/>
      <c r="AY207" s="4"/>
      <c r="AZ207" s="4"/>
      <c r="BA207" s="9">
        <v>528.196</v>
      </c>
      <c r="BB207" s="9">
        <v>10409.84</v>
      </c>
      <c r="BC207" s="9">
        <v>9543.44</v>
      </c>
      <c r="BD207" s="9">
        <v>3094.32</v>
      </c>
      <c r="BE207" s="5">
        <f t="shared" si="37"/>
        <v>10409.84</v>
      </c>
      <c r="BF207" s="5">
        <f t="shared" si="38"/>
        <v>10409.84</v>
      </c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5">
        <f t="shared" si="33"/>
        <v>0</v>
      </c>
      <c r="CL207" s="5">
        <f t="shared" si="34"/>
        <v>0</v>
      </c>
      <c r="CM207" s="4"/>
      <c r="CN207" s="4"/>
      <c r="CO207" s="4"/>
      <c r="CP207" s="4"/>
      <c r="CQ207" s="4"/>
      <c r="CR207" s="4"/>
      <c r="CS207" s="129"/>
      <c r="CT207" s="129">
        <v>1</v>
      </c>
      <c r="CU207" s="129">
        <v>13728.52</v>
      </c>
      <c r="CV207" s="4">
        <v>1341.57</v>
      </c>
    </row>
    <row r="208" spans="1:100" s="20" customFormat="1" ht="12.75">
      <c r="A208" s="9">
        <v>8</v>
      </c>
      <c r="B208" s="9" t="s">
        <v>33</v>
      </c>
      <c r="C208" s="3"/>
      <c r="D208" s="7">
        <v>2474.22</v>
      </c>
      <c r="E208" s="9">
        <v>23614.98</v>
      </c>
      <c r="F208" s="7">
        <v>22602.24</v>
      </c>
      <c r="G208" s="7">
        <v>15327.06</v>
      </c>
      <c r="H208" s="9">
        <v>62853.15</v>
      </c>
      <c r="I208" s="41"/>
      <c r="J208" s="50"/>
      <c r="K208" s="5"/>
      <c r="L208" s="5"/>
      <c r="M208" s="5"/>
      <c r="N208" s="9"/>
      <c r="O208" s="5">
        <v>1165.35</v>
      </c>
      <c r="P208" s="90"/>
      <c r="Q208" s="90"/>
      <c r="R208" s="90"/>
      <c r="S208" s="90"/>
      <c r="T208" s="93"/>
      <c r="U208" s="93"/>
      <c r="V208" s="93"/>
      <c r="W208" s="90"/>
      <c r="X208" s="78"/>
      <c r="Y208" s="90"/>
      <c r="Z208" s="78"/>
      <c r="AA208" s="90"/>
      <c r="AB208" s="93"/>
      <c r="AC208" s="84"/>
      <c r="AD208" s="84"/>
      <c r="AE208" s="84"/>
      <c r="AF208" s="84"/>
      <c r="AG208" s="4"/>
      <c r="AH208" s="9">
        <v>1210.11</v>
      </c>
      <c r="AI208" s="4"/>
      <c r="AJ208" s="9">
        <v>718.29</v>
      </c>
      <c r="AK208" s="9">
        <v>584.01</v>
      </c>
      <c r="AL208" s="9">
        <v>19998.21</v>
      </c>
      <c r="AM208" s="9">
        <v>20313.79</v>
      </c>
      <c r="AN208" s="9">
        <v>453.66</v>
      </c>
      <c r="AO208" s="43">
        <f t="shared" si="35"/>
        <v>19998.21</v>
      </c>
      <c r="AP208" s="43">
        <f t="shared" si="36"/>
        <v>19998.21</v>
      </c>
      <c r="AQ208" s="9"/>
      <c r="AR208" s="9"/>
      <c r="AS208" s="9"/>
      <c r="AT208" s="9"/>
      <c r="AU208" s="9"/>
      <c r="AV208" s="9"/>
      <c r="AW208" s="9"/>
      <c r="AX208" s="9"/>
      <c r="AY208" s="4"/>
      <c r="AZ208" s="4"/>
      <c r="BA208" s="9">
        <v>584.006</v>
      </c>
      <c r="BB208" s="9">
        <v>11569.37</v>
      </c>
      <c r="BC208" s="9">
        <v>11745.61</v>
      </c>
      <c r="BD208" s="9">
        <v>264.63</v>
      </c>
      <c r="BE208" s="5">
        <f t="shared" si="37"/>
        <v>11569.37</v>
      </c>
      <c r="BF208" s="5">
        <f t="shared" si="38"/>
        <v>11569.37</v>
      </c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5">
        <f t="shared" si="33"/>
        <v>0</v>
      </c>
      <c r="CL208" s="5">
        <f t="shared" si="34"/>
        <v>0</v>
      </c>
      <c r="CM208" s="4"/>
      <c r="CN208" s="4"/>
      <c r="CO208" s="4"/>
      <c r="CP208" s="4"/>
      <c r="CQ208" s="4"/>
      <c r="CR208" s="4"/>
      <c r="CS208" s="134"/>
      <c r="CT208" s="134"/>
      <c r="CU208" s="134"/>
      <c r="CV208" s="4"/>
    </row>
    <row r="209" spans="1:100" s="20" customFormat="1" ht="12.75">
      <c r="A209" s="9">
        <v>9</v>
      </c>
      <c r="B209" s="9" t="s">
        <v>34</v>
      </c>
      <c r="C209" s="3"/>
      <c r="D209" s="7">
        <v>5732.45</v>
      </c>
      <c r="E209" s="9">
        <v>45285.78</v>
      </c>
      <c r="F209" s="7">
        <v>43344</v>
      </c>
      <c r="G209" s="7">
        <v>29392.68</v>
      </c>
      <c r="H209" s="9">
        <v>118792.36</v>
      </c>
      <c r="I209" s="41"/>
      <c r="J209" s="50"/>
      <c r="K209" s="5"/>
      <c r="L209" s="5"/>
      <c r="M209" s="5"/>
      <c r="N209" s="9"/>
      <c r="O209" s="5">
        <v>4962.55</v>
      </c>
      <c r="P209" s="89"/>
      <c r="Q209" s="89"/>
      <c r="R209" s="90"/>
      <c r="S209" s="89"/>
      <c r="T209" s="93"/>
      <c r="U209" s="93"/>
      <c r="V209" s="93"/>
      <c r="W209" s="89"/>
      <c r="X209" s="78"/>
      <c r="Y209" s="89"/>
      <c r="Z209" s="78"/>
      <c r="AA209" s="90"/>
      <c r="AB209" s="87"/>
      <c r="AC209" s="84"/>
      <c r="AD209" s="84"/>
      <c r="AE209" s="84"/>
      <c r="AF209" s="84"/>
      <c r="AG209" s="4"/>
      <c r="AH209" s="9">
        <v>6515.94</v>
      </c>
      <c r="AI209" s="4"/>
      <c r="AJ209" s="9">
        <v>6448.47</v>
      </c>
      <c r="AK209" s="9">
        <v>998.57</v>
      </c>
      <c r="AL209" s="9">
        <v>34378.35</v>
      </c>
      <c r="AM209" s="9">
        <v>34448.3</v>
      </c>
      <c r="AN209" s="9">
        <v>4074.1</v>
      </c>
      <c r="AO209" s="43">
        <f t="shared" si="35"/>
        <v>34378.35</v>
      </c>
      <c r="AP209" s="43">
        <f t="shared" si="36"/>
        <v>34378.35</v>
      </c>
      <c r="AQ209" s="9"/>
      <c r="AR209" s="9"/>
      <c r="AS209" s="9"/>
      <c r="AT209" s="9"/>
      <c r="AU209" s="9"/>
      <c r="AV209" s="9"/>
      <c r="AW209" s="9"/>
      <c r="AX209" s="9"/>
      <c r="AY209" s="4"/>
      <c r="AZ209" s="4"/>
      <c r="BA209" s="9">
        <v>998.573</v>
      </c>
      <c r="BB209" s="9">
        <v>19991.66</v>
      </c>
      <c r="BC209" s="9">
        <v>19989.18</v>
      </c>
      <c r="BD209" s="9">
        <v>2374.37</v>
      </c>
      <c r="BE209" s="5">
        <f t="shared" si="37"/>
        <v>19991.66</v>
      </c>
      <c r="BF209" s="5">
        <f t="shared" si="38"/>
        <v>19991.66</v>
      </c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5">
        <f t="shared" si="33"/>
        <v>0</v>
      </c>
      <c r="CL209" s="5">
        <f t="shared" si="34"/>
        <v>0</v>
      </c>
      <c r="CM209" s="4"/>
      <c r="CN209" s="4"/>
      <c r="CO209" s="4"/>
      <c r="CP209" s="4"/>
      <c r="CQ209" s="4"/>
      <c r="CR209" s="4"/>
      <c r="CS209" s="129"/>
      <c r="CT209" s="129">
        <v>1</v>
      </c>
      <c r="CU209" s="129">
        <v>8797.22</v>
      </c>
      <c r="CV209" s="4">
        <v>8797.22</v>
      </c>
    </row>
    <row r="210" spans="1:100" s="20" customFormat="1" ht="14.25" customHeight="1">
      <c r="A210" s="4"/>
      <c r="B210" s="4" t="s">
        <v>35</v>
      </c>
      <c r="C210" s="3"/>
      <c r="D210" s="7"/>
      <c r="E210" s="7"/>
      <c r="F210" s="7"/>
      <c r="G210" s="18"/>
      <c r="H210" s="3"/>
      <c r="I210" s="19"/>
      <c r="J210" s="50"/>
      <c r="K210" s="5"/>
      <c r="L210" s="5"/>
      <c r="M210" s="5"/>
      <c r="N210" s="9"/>
      <c r="O210" s="5"/>
      <c r="P210" s="74"/>
      <c r="Q210" s="74"/>
      <c r="R210" s="90"/>
      <c r="S210" s="74"/>
      <c r="T210" s="93"/>
      <c r="U210" s="93"/>
      <c r="V210" s="93"/>
      <c r="W210" s="78"/>
      <c r="X210" s="78"/>
      <c r="Y210" s="78"/>
      <c r="Z210" s="78"/>
      <c r="AA210" s="90"/>
      <c r="AB210" s="78"/>
      <c r="AC210" s="84"/>
      <c r="AD210" s="84"/>
      <c r="AE210" s="84"/>
      <c r="AF210" s="84"/>
      <c r="AG210" s="4"/>
      <c r="AH210" s="4"/>
      <c r="AI210" s="4"/>
      <c r="AJ210" s="9"/>
      <c r="AK210" s="9"/>
      <c r="AL210" s="9"/>
      <c r="AM210" s="9"/>
      <c r="AN210" s="9"/>
      <c r="AO210" s="43">
        <f t="shared" si="35"/>
        <v>0</v>
      </c>
      <c r="AP210" s="43">
        <f t="shared" si="36"/>
        <v>0</v>
      </c>
      <c r="AQ210" s="9"/>
      <c r="AR210" s="9"/>
      <c r="AS210" s="9"/>
      <c r="AT210" s="9"/>
      <c r="AU210" s="9"/>
      <c r="AV210" s="9"/>
      <c r="AW210" s="9"/>
      <c r="AX210" s="9"/>
      <c r="AY210" s="4"/>
      <c r="AZ210" s="4"/>
      <c r="BA210" s="4"/>
      <c r="BB210" s="4"/>
      <c r="BC210" s="4"/>
      <c r="BD210" s="4"/>
      <c r="BE210" s="5">
        <f t="shared" si="37"/>
        <v>0</v>
      </c>
      <c r="BF210" s="5">
        <f t="shared" si="38"/>
        <v>0</v>
      </c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5"/>
      <c r="CL210" s="5"/>
      <c r="CM210" s="4"/>
      <c r="CN210" s="4"/>
      <c r="CO210" s="4"/>
      <c r="CP210" s="4"/>
      <c r="CQ210" s="4"/>
      <c r="CR210" s="4"/>
      <c r="CS210" s="134"/>
      <c r="CT210" s="134"/>
      <c r="CU210" s="134"/>
      <c r="CV210" s="4"/>
    </row>
    <row r="211" spans="1:100" s="20" customFormat="1" ht="14.25" customHeight="1">
      <c r="A211" s="9">
        <v>1</v>
      </c>
      <c r="B211" s="9" t="s">
        <v>12</v>
      </c>
      <c r="C211" s="7"/>
      <c r="D211" s="7">
        <v>524.96</v>
      </c>
      <c r="E211" s="9">
        <v>13498.44</v>
      </c>
      <c r="F211" s="7">
        <v>12919.68</v>
      </c>
      <c r="G211" s="7">
        <v>8761.14</v>
      </c>
      <c r="H211" s="9">
        <v>34901.07</v>
      </c>
      <c r="I211" s="41"/>
      <c r="J211" s="50"/>
      <c r="K211" s="5"/>
      <c r="L211" s="5"/>
      <c r="M211" s="5"/>
      <c r="N211" s="9"/>
      <c r="O211" s="5">
        <v>803.15</v>
      </c>
      <c r="P211" s="88" t="s">
        <v>340</v>
      </c>
      <c r="Q211" s="88" t="s">
        <v>326</v>
      </c>
      <c r="R211" s="90"/>
      <c r="S211" s="88" t="s">
        <v>340</v>
      </c>
      <c r="T211" s="93"/>
      <c r="U211" s="93"/>
      <c r="V211" s="93"/>
      <c r="W211" s="86" t="s">
        <v>342</v>
      </c>
      <c r="X211" s="78"/>
      <c r="Y211" s="86" t="s">
        <v>343</v>
      </c>
      <c r="Z211" s="78"/>
      <c r="AA211" s="90"/>
      <c r="AB211" s="86" t="s">
        <v>344</v>
      </c>
      <c r="AC211" s="84"/>
      <c r="AD211" s="84"/>
      <c r="AE211" s="84"/>
      <c r="AF211" s="84"/>
      <c r="AG211" s="4"/>
      <c r="AH211" s="9">
        <v>510.8</v>
      </c>
      <c r="AI211" s="4"/>
      <c r="AJ211" s="9">
        <v>371.81</v>
      </c>
      <c r="AK211" s="9">
        <v>319.96</v>
      </c>
      <c r="AL211" s="9">
        <v>10957.94</v>
      </c>
      <c r="AM211" s="9">
        <v>11047.81</v>
      </c>
      <c r="AN211" s="9">
        <v>234.83</v>
      </c>
      <c r="AO211" s="43">
        <f t="shared" si="35"/>
        <v>10957.94</v>
      </c>
      <c r="AP211" s="43">
        <f t="shared" si="36"/>
        <v>10957.94</v>
      </c>
      <c r="AQ211" s="9"/>
      <c r="AR211" s="9"/>
      <c r="AS211" s="9"/>
      <c r="AT211" s="9"/>
      <c r="AU211" s="9"/>
      <c r="AV211" s="9"/>
      <c r="AW211" s="9"/>
      <c r="AX211" s="9"/>
      <c r="AY211" s="4"/>
      <c r="AZ211" s="4"/>
      <c r="BA211" s="9">
        <v>319.96</v>
      </c>
      <c r="BB211" s="9">
        <v>6339.59</v>
      </c>
      <c r="BC211" s="9">
        <v>6388.71</v>
      </c>
      <c r="BD211" s="9">
        <v>136.98</v>
      </c>
      <c r="BE211" s="5">
        <f t="shared" si="37"/>
        <v>6339.59</v>
      </c>
      <c r="BF211" s="5">
        <f t="shared" si="38"/>
        <v>6339.59</v>
      </c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5">
        <f>SUM(CH211)</f>
        <v>0</v>
      </c>
      <c r="CL211" s="5">
        <f>SUM(CK211)</f>
        <v>0</v>
      </c>
      <c r="CM211" s="4"/>
      <c r="CN211" s="4"/>
      <c r="CO211" s="4"/>
      <c r="CP211" s="4"/>
      <c r="CQ211" s="4"/>
      <c r="CR211" s="4"/>
      <c r="CS211" s="134"/>
      <c r="CT211" s="134"/>
      <c r="CU211" s="134"/>
      <c r="CV211" s="4"/>
    </row>
    <row r="212" spans="1:100" s="20" customFormat="1" ht="14.25" customHeight="1">
      <c r="A212" s="9">
        <v>2</v>
      </c>
      <c r="B212" s="9" t="s">
        <v>13</v>
      </c>
      <c r="C212" s="7">
        <v>-977.54</v>
      </c>
      <c r="D212" s="7">
        <v>0</v>
      </c>
      <c r="E212" s="9">
        <v>44906.88</v>
      </c>
      <c r="F212" s="7">
        <v>42981.12</v>
      </c>
      <c r="G212" s="7">
        <v>29146.62</v>
      </c>
      <c r="H212" s="9">
        <v>111620.97</v>
      </c>
      <c r="I212" s="41"/>
      <c r="J212" s="50"/>
      <c r="K212" s="5"/>
      <c r="L212" s="5"/>
      <c r="M212" s="5"/>
      <c r="N212" s="9"/>
      <c r="O212" s="5">
        <v>4436.11</v>
      </c>
      <c r="P212" s="89"/>
      <c r="Q212" s="89"/>
      <c r="R212" s="90"/>
      <c r="S212" s="89"/>
      <c r="T212" s="93"/>
      <c r="U212" s="93"/>
      <c r="V212" s="93"/>
      <c r="W212" s="87"/>
      <c r="X212" s="78"/>
      <c r="Y212" s="87"/>
      <c r="Z212" s="78"/>
      <c r="AA212" s="90"/>
      <c r="AB212" s="87"/>
      <c r="AC212" s="84"/>
      <c r="AD212" s="84"/>
      <c r="AE212" s="84"/>
      <c r="AF212" s="84"/>
      <c r="AG212" s="4"/>
      <c r="AH212" s="9">
        <v>13.02</v>
      </c>
      <c r="AI212" s="4"/>
      <c r="AJ212" s="9">
        <v>7389.45</v>
      </c>
      <c r="AK212" s="9">
        <v>2398.62</v>
      </c>
      <c r="AL212" s="9">
        <v>82415.78</v>
      </c>
      <c r="AM212" s="9">
        <v>77744.87</v>
      </c>
      <c r="AN212" s="9">
        <v>4667.03</v>
      </c>
      <c r="AO212" s="43">
        <f t="shared" si="35"/>
        <v>82415.78</v>
      </c>
      <c r="AP212" s="43">
        <f t="shared" si="36"/>
        <v>82415.78</v>
      </c>
      <c r="AQ212" s="9"/>
      <c r="AR212" s="9"/>
      <c r="AS212" s="9"/>
      <c r="AT212" s="9"/>
      <c r="AU212" s="9"/>
      <c r="AV212" s="9"/>
      <c r="AW212" s="9"/>
      <c r="AX212" s="9"/>
      <c r="AY212" s="4"/>
      <c r="AZ212" s="4"/>
      <c r="BA212" s="9">
        <v>2398.624</v>
      </c>
      <c r="BB212" s="9">
        <v>47959.42</v>
      </c>
      <c r="BC212" s="9">
        <v>45253.9</v>
      </c>
      <c r="BD212" s="9">
        <v>2722.42</v>
      </c>
      <c r="BE212" s="5">
        <f t="shared" si="37"/>
        <v>47959.42</v>
      </c>
      <c r="BF212" s="5">
        <f t="shared" si="38"/>
        <v>47959.42</v>
      </c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5">
        <f>SUM(CH212)</f>
        <v>0</v>
      </c>
      <c r="CL212" s="5">
        <f>SUM(CK212)</f>
        <v>0</v>
      </c>
      <c r="CM212" s="4"/>
      <c r="CN212" s="4"/>
      <c r="CO212" s="4"/>
      <c r="CP212" s="4"/>
      <c r="CQ212" s="4"/>
      <c r="CR212" s="4"/>
      <c r="CS212" s="134"/>
      <c r="CT212" s="134"/>
      <c r="CU212" s="134"/>
      <c r="CV212" s="4"/>
    </row>
    <row r="213" spans="1:100" s="20" customFormat="1" ht="14.25" customHeight="1">
      <c r="A213" s="4"/>
      <c r="B213" s="4" t="s">
        <v>36</v>
      </c>
      <c r="C213" s="3"/>
      <c r="D213" s="7"/>
      <c r="E213" s="7"/>
      <c r="F213" s="7"/>
      <c r="G213" s="61"/>
      <c r="H213" s="7"/>
      <c r="I213" s="19"/>
      <c r="J213" s="50"/>
      <c r="K213" s="5"/>
      <c r="L213" s="5"/>
      <c r="M213" s="5"/>
      <c r="N213" s="9"/>
      <c r="O213" s="5"/>
      <c r="P213" s="74"/>
      <c r="Q213" s="74"/>
      <c r="R213" s="90"/>
      <c r="S213" s="79"/>
      <c r="T213" s="93"/>
      <c r="U213" s="93"/>
      <c r="V213" s="93"/>
      <c r="W213" s="78"/>
      <c r="X213" s="78"/>
      <c r="Y213" s="78"/>
      <c r="Z213" s="78"/>
      <c r="AA213" s="90"/>
      <c r="AB213" s="78"/>
      <c r="AC213" s="84"/>
      <c r="AD213" s="84"/>
      <c r="AE213" s="84"/>
      <c r="AF213" s="84"/>
      <c r="AG213" s="4"/>
      <c r="AH213" s="4"/>
      <c r="AI213" s="4"/>
      <c r="AJ213" s="9"/>
      <c r="AK213" s="9"/>
      <c r="AL213" s="9"/>
      <c r="AM213" s="9"/>
      <c r="AN213" s="9"/>
      <c r="AO213" s="43">
        <f t="shared" si="35"/>
        <v>0</v>
      </c>
      <c r="AP213" s="43">
        <f t="shared" si="36"/>
        <v>0</v>
      </c>
      <c r="AQ213" s="9"/>
      <c r="AR213" s="9"/>
      <c r="AS213" s="9"/>
      <c r="AT213" s="9"/>
      <c r="AU213" s="9"/>
      <c r="AV213" s="9"/>
      <c r="AW213" s="9"/>
      <c r="AX213" s="9"/>
      <c r="AY213" s="4"/>
      <c r="AZ213" s="4"/>
      <c r="BA213" s="9"/>
      <c r="BB213" s="9"/>
      <c r="BC213" s="9"/>
      <c r="BD213" s="9"/>
      <c r="BE213" s="5">
        <f t="shared" si="37"/>
        <v>0</v>
      </c>
      <c r="BF213" s="5">
        <f t="shared" si="38"/>
        <v>0</v>
      </c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5"/>
      <c r="CL213" s="5"/>
      <c r="CM213" s="4"/>
      <c r="CN213" s="4"/>
      <c r="CO213" s="4"/>
      <c r="CP213" s="4"/>
      <c r="CQ213" s="4"/>
      <c r="CR213" s="4"/>
      <c r="CS213" s="134"/>
      <c r="CT213" s="134"/>
      <c r="CU213" s="134"/>
      <c r="CV213" s="4"/>
    </row>
    <row r="214" spans="1:100" s="20" customFormat="1" ht="14.25" customHeight="1">
      <c r="A214" s="9">
        <v>1</v>
      </c>
      <c r="B214" s="9" t="s">
        <v>14</v>
      </c>
      <c r="C214" s="3"/>
      <c r="D214" s="7">
        <v>11060.66</v>
      </c>
      <c r="E214" s="9">
        <v>33183.66</v>
      </c>
      <c r="F214" s="7">
        <v>31760.64</v>
      </c>
      <c r="G214" s="7">
        <v>21537.6</v>
      </c>
      <c r="H214" s="9">
        <v>90280.64</v>
      </c>
      <c r="I214" s="41"/>
      <c r="J214" s="50"/>
      <c r="K214" s="5"/>
      <c r="L214" s="5"/>
      <c r="M214" s="5"/>
      <c r="N214" s="9"/>
      <c r="O214" s="5">
        <v>7261.92</v>
      </c>
      <c r="P214" s="88" t="s">
        <v>340</v>
      </c>
      <c r="Q214" s="88" t="s">
        <v>326</v>
      </c>
      <c r="R214" s="90"/>
      <c r="S214" s="88" t="s">
        <v>340</v>
      </c>
      <c r="T214" s="93"/>
      <c r="U214" s="93"/>
      <c r="V214" s="93"/>
      <c r="W214" s="86" t="s">
        <v>342</v>
      </c>
      <c r="X214" s="78"/>
      <c r="Y214" s="86" t="s">
        <v>343</v>
      </c>
      <c r="Z214" s="78"/>
      <c r="AA214" s="90"/>
      <c r="AB214" s="86" t="s">
        <v>344</v>
      </c>
      <c r="AC214" s="84"/>
      <c r="AD214" s="84"/>
      <c r="AE214" s="84"/>
      <c r="AF214" s="84"/>
      <c r="AG214" s="4"/>
      <c r="AH214" s="9">
        <v>7306.41</v>
      </c>
      <c r="AI214" s="4"/>
      <c r="AJ214" s="9">
        <v>3708.88</v>
      </c>
      <c r="AK214" s="9">
        <v>983.3</v>
      </c>
      <c r="AL214" s="9">
        <v>33822.41</v>
      </c>
      <c r="AM214" s="9">
        <v>36343.53</v>
      </c>
      <c r="AN214" s="9">
        <v>2347.04</v>
      </c>
      <c r="AO214" s="43">
        <f t="shared" si="35"/>
        <v>33822.41</v>
      </c>
      <c r="AP214" s="43">
        <f t="shared" si="36"/>
        <v>33822.41</v>
      </c>
      <c r="AQ214" s="9"/>
      <c r="AR214" s="9"/>
      <c r="AS214" s="9"/>
      <c r="AT214" s="9"/>
      <c r="AU214" s="9"/>
      <c r="AV214" s="9"/>
      <c r="AW214" s="9"/>
      <c r="AX214" s="9"/>
      <c r="AY214" s="4"/>
      <c r="AZ214" s="4"/>
      <c r="BA214" s="9">
        <v>983.295</v>
      </c>
      <c r="BB214" s="9">
        <v>19582.03</v>
      </c>
      <c r="BC214" s="9">
        <v>20658.44</v>
      </c>
      <c r="BD214" s="9">
        <v>1361.84</v>
      </c>
      <c r="BE214" s="5">
        <f t="shared" si="37"/>
        <v>19582.03</v>
      </c>
      <c r="BF214" s="5">
        <f t="shared" si="38"/>
        <v>19582.03</v>
      </c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5">
        <f aca="true" t="shared" si="39" ref="CK214:CK219">SUM(CH214)</f>
        <v>0</v>
      </c>
      <c r="CL214" s="5">
        <f aca="true" t="shared" si="40" ref="CL214:CL219">SUM(CK214)</f>
        <v>0</v>
      </c>
      <c r="CM214" s="4"/>
      <c r="CN214" s="4"/>
      <c r="CO214" s="4"/>
      <c r="CP214" s="4"/>
      <c r="CQ214" s="4"/>
      <c r="CR214" s="4"/>
      <c r="CS214" s="134">
        <v>1</v>
      </c>
      <c r="CT214" s="134">
        <v>1</v>
      </c>
      <c r="CU214" s="134">
        <v>13720.17</v>
      </c>
      <c r="CV214" s="4">
        <v>13720.17</v>
      </c>
    </row>
    <row r="215" spans="1:100" s="20" customFormat="1" ht="14.25" customHeight="1">
      <c r="A215" s="9">
        <v>2</v>
      </c>
      <c r="B215" s="9" t="s">
        <v>15</v>
      </c>
      <c r="C215" s="3"/>
      <c r="D215" s="7">
        <v>22705.85</v>
      </c>
      <c r="E215" s="9">
        <v>34140.6</v>
      </c>
      <c r="F215" s="7">
        <v>32676.48</v>
      </c>
      <c r="G215" s="7">
        <v>22158.9</v>
      </c>
      <c r="H215" s="9">
        <v>91942.26</v>
      </c>
      <c r="I215" s="41"/>
      <c r="J215" s="50"/>
      <c r="K215" s="5"/>
      <c r="L215" s="5"/>
      <c r="M215" s="5"/>
      <c r="N215" s="9"/>
      <c r="O215" s="5">
        <v>19739.57</v>
      </c>
      <c r="P215" s="90"/>
      <c r="Q215" s="90"/>
      <c r="R215" s="90"/>
      <c r="S215" s="90"/>
      <c r="T215" s="93"/>
      <c r="U215" s="93"/>
      <c r="V215" s="93"/>
      <c r="W215" s="93"/>
      <c r="X215" s="78"/>
      <c r="Y215" s="93"/>
      <c r="Z215" s="78"/>
      <c r="AA215" s="90"/>
      <c r="AB215" s="93"/>
      <c r="AC215" s="84"/>
      <c r="AD215" s="84"/>
      <c r="AE215" s="84"/>
      <c r="AF215" s="84"/>
      <c r="AG215" s="4"/>
      <c r="AH215" s="9">
        <v>41919.2</v>
      </c>
      <c r="AI215" s="4"/>
      <c r="AJ215" s="9">
        <v>27925.36</v>
      </c>
      <c r="AK215" s="9">
        <v>1473.39</v>
      </c>
      <c r="AL215" s="9">
        <v>50955.27</v>
      </c>
      <c r="AM215" s="9">
        <v>61316.97</v>
      </c>
      <c r="AN215" s="9">
        <v>17850.98</v>
      </c>
      <c r="AO215" s="43">
        <f t="shared" si="35"/>
        <v>50955.27</v>
      </c>
      <c r="AP215" s="43">
        <f t="shared" si="36"/>
        <v>50955.27</v>
      </c>
      <c r="AQ215" s="9"/>
      <c r="AR215" s="9"/>
      <c r="AS215" s="9"/>
      <c r="AT215" s="9"/>
      <c r="AU215" s="9"/>
      <c r="AV215" s="9"/>
      <c r="AW215" s="9"/>
      <c r="AX215" s="9"/>
      <c r="AY215" s="4"/>
      <c r="AZ215" s="4"/>
      <c r="BA215" s="9">
        <v>1473.387</v>
      </c>
      <c r="BB215" s="9">
        <v>29867.29</v>
      </c>
      <c r="BC215" s="9">
        <v>33499.43</v>
      </c>
      <c r="BD215" s="9">
        <v>10074.38</v>
      </c>
      <c r="BE215" s="5">
        <f t="shared" si="37"/>
        <v>29867.29</v>
      </c>
      <c r="BF215" s="5">
        <f t="shared" si="38"/>
        <v>29867.29</v>
      </c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5">
        <f t="shared" si="39"/>
        <v>0</v>
      </c>
      <c r="CL215" s="5">
        <f t="shared" si="40"/>
        <v>0</v>
      </c>
      <c r="CM215" s="4"/>
      <c r="CN215" s="4"/>
      <c r="CO215" s="4"/>
      <c r="CP215" s="4"/>
      <c r="CQ215" s="4"/>
      <c r="CR215" s="4"/>
      <c r="CS215" s="134"/>
      <c r="CT215" s="134">
        <v>2</v>
      </c>
      <c r="CU215" s="134">
        <v>74166.58</v>
      </c>
      <c r="CV215" s="4">
        <v>74166.58</v>
      </c>
    </row>
    <row r="216" spans="1:100" s="20" customFormat="1" ht="14.25" customHeight="1">
      <c r="A216" s="9">
        <v>3</v>
      </c>
      <c r="B216" s="9" t="s">
        <v>16</v>
      </c>
      <c r="C216" s="3"/>
      <c r="D216" s="7">
        <v>9789.95</v>
      </c>
      <c r="E216" s="9">
        <v>34134.54</v>
      </c>
      <c r="F216" s="7">
        <v>32670.72</v>
      </c>
      <c r="G216" s="7">
        <v>22154.82</v>
      </c>
      <c r="H216" s="9">
        <v>88946.75</v>
      </c>
      <c r="I216" s="41"/>
      <c r="J216" s="50"/>
      <c r="K216" s="5"/>
      <c r="L216" s="5"/>
      <c r="M216" s="5"/>
      <c r="N216" s="9"/>
      <c r="O216" s="5">
        <v>9803.28</v>
      </c>
      <c r="P216" s="90"/>
      <c r="Q216" s="90"/>
      <c r="R216" s="90"/>
      <c r="S216" s="90"/>
      <c r="T216" s="93"/>
      <c r="U216" s="93"/>
      <c r="V216" s="93"/>
      <c r="W216" s="93"/>
      <c r="X216" s="78"/>
      <c r="Y216" s="93"/>
      <c r="Z216" s="78"/>
      <c r="AA216" s="90"/>
      <c r="AB216" s="93"/>
      <c r="AC216" s="84"/>
      <c r="AD216" s="84"/>
      <c r="AE216" s="84"/>
      <c r="AF216" s="84"/>
      <c r="AG216" s="4"/>
      <c r="AH216" s="9">
        <v>9920.36</v>
      </c>
      <c r="AI216" s="4"/>
      <c r="AJ216" s="9">
        <v>7927.58</v>
      </c>
      <c r="AK216" s="9">
        <v>903.57</v>
      </c>
      <c r="AL216" s="9">
        <v>31566.32</v>
      </c>
      <c r="AM216" s="9">
        <v>32854.69</v>
      </c>
      <c r="AN216" s="9">
        <v>5017.69</v>
      </c>
      <c r="AO216" s="43">
        <f t="shared" si="35"/>
        <v>31566.32</v>
      </c>
      <c r="AP216" s="43">
        <f t="shared" si="36"/>
        <v>31566.32</v>
      </c>
      <c r="AQ216" s="9"/>
      <c r="AR216" s="9"/>
      <c r="AS216" s="9"/>
      <c r="AT216" s="9"/>
      <c r="AU216" s="9"/>
      <c r="AV216" s="9"/>
      <c r="AW216" s="9"/>
      <c r="AX216" s="9"/>
      <c r="AY216" s="4"/>
      <c r="AZ216" s="4"/>
      <c r="BA216" s="9">
        <v>903.566</v>
      </c>
      <c r="BB216" s="9">
        <v>18538.23</v>
      </c>
      <c r="BC216" s="9">
        <v>19242.64</v>
      </c>
      <c r="BD216" s="9">
        <v>2909.89</v>
      </c>
      <c r="BE216" s="5">
        <f t="shared" si="37"/>
        <v>18538.23</v>
      </c>
      <c r="BF216" s="5">
        <f t="shared" si="38"/>
        <v>18538.23</v>
      </c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5">
        <f t="shared" si="39"/>
        <v>0</v>
      </c>
      <c r="CL216" s="5">
        <f t="shared" si="40"/>
        <v>0</v>
      </c>
      <c r="CM216" s="4"/>
      <c r="CN216" s="4"/>
      <c r="CO216" s="4"/>
      <c r="CP216" s="4"/>
      <c r="CQ216" s="4"/>
      <c r="CR216" s="4"/>
      <c r="CS216" s="134"/>
      <c r="CT216" s="134"/>
      <c r="CU216" s="134"/>
      <c r="CV216" s="4"/>
    </row>
    <row r="217" spans="1:100" s="20" customFormat="1" ht="14.25" customHeight="1">
      <c r="A217" s="9">
        <v>4</v>
      </c>
      <c r="B217" s="9" t="s">
        <v>17</v>
      </c>
      <c r="C217" s="3"/>
      <c r="D217" s="7">
        <v>952.23</v>
      </c>
      <c r="E217" s="9">
        <v>34453.5</v>
      </c>
      <c r="F217" s="7">
        <v>32976</v>
      </c>
      <c r="G217" s="7">
        <v>22361.88</v>
      </c>
      <c r="H217" s="9">
        <v>89210.38</v>
      </c>
      <c r="I217" s="41"/>
      <c r="J217" s="50"/>
      <c r="K217" s="5"/>
      <c r="L217" s="5"/>
      <c r="M217" s="5"/>
      <c r="N217" s="9"/>
      <c r="O217" s="5">
        <v>1533.23</v>
      </c>
      <c r="P217" s="90"/>
      <c r="Q217" s="90"/>
      <c r="R217" s="90"/>
      <c r="S217" s="90"/>
      <c r="T217" s="93"/>
      <c r="U217" s="93"/>
      <c r="V217" s="93"/>
      <c r="W217" s="93"/>
      <c r="X217" s="78"/>
      <c r="Y217" s="93"/>
      <c r="Z217" s="78"/>
      <c r="AA217" s="90"/>
      <c r="AB217" s="93"/>
      <c r="AC217" s="84"/>
      <c r="AD217" s="84"/>
      <c r="AE217" s="84"/>
      <c r="AF217" s="84"/>
      <c r="AG217" s="4">
        <v>-228.01</v>
      </c>
      <c r="AH217" s="9"/>
      <c r="AI217" s="9"/>
      <c r="AJ217" s="9">
        <v>635.57</v>
      </c>
      <c r="AK217" s="9">
        <v>1009.03</v>
      </c>
      <c r="AL217" s="9">
        <v>34644.97</v>
      </c>
      <c r="AM217" s="9">
        <v>34072.94</v>
      </c>
      <c r="AN217" s="9">
        <v>403.02</v>
      </c>
      <c r="AO217" s="43">
        <f t="shared" si="35"/>
        <v>34644.97</v>
      </c>
      <c r="AP217" s="43">
        <f t="shared" si="36"/>
        <v>34644.97</v>
      </c>
      <c r="AQ217" s="9"/>
      <c r="AR217" s="9"/>
      <c r="AS217" s="9"/>
      <c r="AT217" s="9"/>
      <c r="AU217" s="9"/>
      <c r="AV217" s="9"/>
      <c r="AW217" s="9"/>
      <c r="AX217" s="9"/>
      <c r="AY217" s="4"/>
      <c r="AZ217" s="4"/>
      <c r="BA217" s="9">
        <v>1009.027</v>
      </c>
      <c r="BB217" s="9">
        <v>20052.12</v>
      </c>
      <c r="BC217" s="9">
        <v>19760.57</v>
      </c>
      <c r="BD217" s="9">
        <v>232.55</v>
      </c>
      <c r="BE217" s="5">
        <f t="shared" si="37"/>
        <v>20052.12</v>
      </c>
      <c r="BF217" s="5">
        <f t="shared" si="38"/>
        <v>20052.12</v>
      </c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5">
        <f t="shared" si="39"/>
        <v>0</v>
      </c>
      <c r="CL217" s="5">
        <f t="shared" si="40"/>
        <v>0</v>
      </c>
      <c r="CM217" s="4"/>
      <c r="CN217" s="4"/>
      <c r="CO217" s="4"/>
      <c r="CP217" s="4"/>
      <c r="CQ217" s="4"/>
      <c r="CR217" s="4"/>
      <c r="CS217" s="134"/>
      <c r="CT217" s="134"/>
      <c r="CU217" s="134"/>
      <c r="CV217" s="4"/>
    </row>
    <row r="218" spans="1:100" s="20" customFormat="1" ht="14.25" customHeight="1">
      <c r="A218" s="9">
        <v>5</v>
      </c>
      <c r="B218" s="9" t="s">
        <v>18</v>
      </c>
      <c r="C218" s="3"/>
      <c r="D218" s="7">
        <v>2549.72</v>
      </c>
      <c r="E218" s="9">
        <v>35783.16</v>
      </c>
      <c r="F218" s="7">
        <v>34248.96</v>
      </c>
      <c r="G218" s="7">
        <v>23225.04</v>
      </c>
      <c r="H218" s="9">
        <v>89458.37</v>
      </c>
      <c r="I218" s="41"/>
      <c r="J218" s="50"/>
      <c r="K218" s="5"/>
      <c r="L218" s="5"/>
      <c r="M218" s="5"/>
      <c r="N218" s="9"/>
      <c r="O218" s="5">
        <v>6348.51</v>
      </c>
      <c r="P218" s="90"/>
      <c r="Q218" s="90"/>
      <c r="R218" s="90"/>
      <c r="S218" s="90"/>
      <c r="T218" s="93"/>
      <c r="U218" s="93"/>
      <c r="V218" s="93"/>
      <c r="W218" s="93"/>
      <c r="X218" s="78"/>
      <c r="Y218" s="93"/>
      <c r="Z218" s="78"/>
      <c r="AA218" s="90"/>
      <c r="AB218" s="93"/>
      <c r="AC218" s="84"/>
      <c r="AD218" s="84"/>
      <c r="AE218" s="84"/>
      <c r="AF218" s="84"/>
      <c r="AG218" s="4"/>
      <c r="AH218" s="9">
        <v>1430.78</v>
      </c>
      <c r="AI218" s="4"/>
      <c r="AJ218" s="9">
        <v>5263.67</v>
      </c>
      <c r="AK218" s="9">
        <v>1112.38</v>
      </c>
      <c r="AL218" s="9">
        <v>38078.88</v>
      </c>
      <c r="AM218" s="9">
        <v>35663.97</v>
      </c>
      <c r="AN218" s="9">
        <v>3324.41</v>
      </c>
      <c r="AO218" s="43">
        <f t="shared" si="35"/>
        <v>38078.88</v>
      </c>
      <c r="AP218" s="43">
        <f t="shared" si="36"/>
        <v>38078.88</v>
      </c>
      <c r="AQ218" s="9"/>
      <c r="AR218" s="9"/>
      <c r="AS218" s="9"/>
      <c r="AT218" s="9"/>
      <c r="AU218" s="9"/>
      <c r="AV218" s="9"/>
      <c r="AW218" s="9"/>
      <c r="AX218" s="9"/>
      <c r="AY218" s="4"/>
      <c r="AZ218" s="4"/>
      <c r="BA218" s="9">
        <v>1112.383</v>
      </c>
      <c r="BB218" s="9">
        <v>22028.31</v>
      </c>
      <c r="BC218" s="9">
        <v>20610.33</v>
      </c>
      <c r="BD218" s="9">
        <v>1939.26</v>
      </c>
      <c r="BE218" s="5">
        <f t="shared" si="37"/>
        <v>22028.31</v>
      </c>
      <c r="BF218" s="5">
        <f t="shared" si="38"/>
        <v>22028.31</v>
      </c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5">
        <f t="shared" si="39"/>
        <v>0</v>
      </c>
      <c r="CL218" s="5">
        <f t="shared" si="40"/>
        <v>0</v>
      </c>
      <c r="CM218" s="4"/>
      <c r="CN218" s="4"/>
      <c r="CO218" s="4"/>
      <c r="CP218" s="4"/>
      <c r="CQ218" s="4"/>
      <c r="CR218" s="4"/>
      <c r="CS218" s="134"/>
      <c r="CT218" s="134"/>
      <c r="CU218" s="134"/>
      <c r="CV218" s="4"/>
    </row>
    <row r="219" spans="1:100" s="20" customFormat="1" ht="14.25" customHeight="1">
      <c r="A219" s="9">
        <v>6</v>
      </c>
      <c r="B219" s="9" t="s">
        <v>19</v>
      </c>
      <c r="C219" s="3"/>
      <c r="D219" s="7">
        <v>27029.74</v>
      </c>
      <c r="E219" s="9">
        <v>52508.04</v>
      </c>
      <c r="F219" s="7">
        <v>50256</v>
      </c>
      <c r="G219" s="7">
        <v>34079.88</v>
      </c>
      <c r="H219" s="9">
        <v>154325.14</v>
      </c>
      <c r="I219" s="41"/>
      <c r="J219" s="50"/>
      <c r="K219" s="5"/>
      <c r="L219" s="5"/>
      <c r="M219" s="5"/>
      <c r="N219" s="9"/>
      <c r="O219" s="5">
        <v>9548.52</v>
      </c>
      <c r="P219" s="89"/>
      <c r="Q219" s="89"/>
      <c r="R219" s="90"/>
      <c r="S219" s="89"/>
      <c r="T219" s="93"/>
      <c r="U219" s="93"/>
      <c r="V219" s="93"/>
      <c r="W219" s="87"/>
      <c r="X219" s="78"/>
      <c r="Y219" s="87"/>
      <c r="Z219" s="78"/>
      <c r="AA219" s="90"/>
      <c r="AB219" s="87"/>
      <c r="AC219" s="84"/>
      <c r="AD219" s="84"/>
      <c r="AE219" s="84"/>
      <c r="AF219" s="84"/>
      <c r="AG219" s="4"/>
      <c r="AH219" s="9">
        <v>19544.35</v>
      </c>
      <c r="AI219" s="4"/>
      <c r="AJ219" s="9">
        <v>7083.31</v>
      </c>
      <c r="AK219" s="9">
        <v>1259.31</v>
      </c>
      <c r="AL219" s="9">
        <v>43701.75</v>
      </c>
      <c r="AM219" s="9">
        <v>52189.63</v>
      </c>
      <c r="AN219" s="9">
        <v>4477.63</v>
      </c>
      <c r="AO219" s="43">
        <f t="shared" si="35"/>
        <v>43701.75</v>
      </c>
      <c r="AP219" s="43">
        <f t="shared" si="36"/>
        <v>43701.75</v>
      </c>
      <c r="AQ219" s="9"/>
      <c r="AR219" s="9"/>
      <c r="AS219" s="9"/>
      <c r="AT219" s="9"/>
      <c r="AU219" s="9"/>
      <c r="AV219" s="9"/>
      <c r="AW219" s="9"/>
      <c r="AX219" s="9"/>
      <c r="AY219" s="4"/>
      <c r="AZ219" s="4"/>
      <c r="BA219" s="9">
        <v>1259.313</v>
      </c>
      <c r="BB219" s="9">
        <v>26027.33</v>
      </c>
      <c r="BC219" s="9">
        <v>30000.49</v>
      </c>
      <c r="BD219" s="9">
        <v>2605.68</v>
      </c>
      <c r="BE219" s="5">
        <f t="shared" si="37"/>
        <v>26027.33</v>
      </c>
      <c r="BF219" s="5">
        <f t="shared" si="38"/>
        <v>26027.33</v>
      </c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5">
        <f t="shared" si="39"/>
        <v>0</v>
      </c>
      <c r="CL219" s="5">
        <f t="shared" si="40"/>
        <v>0</v>
      </c>
      <c r="CM219" s="4"/>
      <c r="CN219" s="4"/>
      <c r="CO219" s="4"/>
      <c r="CP219" s="4"/>
      <c r="CQ219" s="4"/>
      <c r="CR219" s="4"/>
      <c r="CS219" s="134"/>
      <c r="CT219" s="134">
        <v>2</v>
      </c>
      <c r="CU219" s="134">
        <v>37411.78</v>
      </c>
      <c r="CV219" s="4">
        <v>37411.78</v>
      </c>
    </row>
    <row r="220" spans="1:100" s="20" customFormat="1" ht="14.25" customHeight="1">
      <c r="A220" s="4"/>
      <c r="B220" s="4" t="s">
        <v>23</v>
      </c>
      <c r="C220" s="3"/>
      <c r="H220" s="7"/>
      <c r="I220" s="19"/>
      <c r="J220" s="50"/>
      <c r="K220" s="5"/>
      <c r="L220" s="5"/>
      <c r="M220" s="5"/>
      <c r="N220" s="4"/>
      <c r="O220" s="5"/>
      <c r="P220" s="74"/>
      <c r="Q220" s="74"/>
      <c r="R220" s="90"/>
      <c r="S220" s="74"/>
      <c r="T220" s="93"/>
      <c r="U220" s="93"/>
      <c r="V220" s="93"/>
      <c r="W220" s="78"/>
      <c r="X220" s="78"/>
      <c r="Y220" s="78"/>
      <c r="Z220" s="78"/>
      <c r="AA220" s="90"/>
      <c r="AB220" s="78"/>
      <c r="AC220" s="84"/>
      <c r="AD220" s="84"/>
      <c r="AE220" s="84"/>
      <c r="AF220" s="84"/>
      <c r="AG220" s="4"/>
      <c r="AH220" s="9"/>
      <c r="AI220" s="4"/>
      <c r="AJ220" s="9"/>
      <c r="AK220" s="9"/>
      <c r="AL220" s="9"/>
      <c r="AM220" s="9"/>
      <c r="AN220" s="9"/>
      <c r="AO220" s="43">
        <f t="shared" si="35"/>
        <v>0</v>
      </c>
      <c r="AP220" s="43">
        <f t="shared" si="36"/>
        <v>0</v>
      </c>
      <c r="AQ220" s="9"/>
      <c r="AR220" s="9"/>
      <c r="AS220" s="9"/>
      <c r="AT220" s="9"/>
      <c r="AU220" s="9"/>
      <c r="AV220" s="9"/>
      <c r="AW220" s="9"/>
      <c r="AX220" s="9"/>
      <c r="AY220" s="4"/>
      <c r="AZ220" s="4"/>
      <c r="BA220" s="9"/>
      <c r="BB220" s="9"/>
      <c r="BC220" s="9"/>
      <c r="BD220" s="9"/>
      <c r="BE220" s="5">
        <f t="shared" si="37"/>
        <v>0</v>
      </c>
      <c r="BF220" s="5">
        <f t="shared" si="38"/>
        <v>0</v>
      </c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5"/>
      <c r="CL220" s="5"/>
      <c r="CM220" s="4"/>
      <c r="CN220" s="4"/>
      <c r="CO220" s="4"/>
      <c r="CP220" s="4"/>
      <c r="CQ220" s="4"/>
      <c r="CR220" s="4"/>
      <c r="CS220" s="134"/>
      <c r="CT220" s="134"/>
      <c r="CU220" s="134"/>
      <c r="CV220" s="4"/>
    </row>
    <row r="221" spans="1:100" s="20" customFormat="1" ht="14.25" customHeight="1">
      <c r="A221" s="9">
        <v>1</v>
      </c>
      <c r="B221" s="9" t="s">
        <v>20</v>
      </c>
      <c r="C221" s="3"/>
      <c r="D221" s="7">
        <v>25287.25</v>
      </c>
      <c r="E221" s="9">
        <v>32304.6</v>
      </c>
      <c r="F221" s="7">
        <v>29963.52</v>
      </c>
      <c r="G221" s="8">
        <v>30319.06</v>
      </c>
      <c r="H221" s="9">
        <v>78853.72</v>
      </c>
      <c r="I221" s="41"/>
      <c r="J221" s="50"/>
      <c r="K221" s="5"/>
      <c r="L221" s="5"/>
      <c r="M221" s="5"/>
      <c r="N221" s="4"/>
      <c r="O221" s="5">
        <v>29020.71</v>
      </c>
      <c r="P221" s="88" t="s">
        <v>340</v>
      </c>
      <c r="Q221" s="88" t="s">
        <v>326</v>
      </c>
      <c r="R221" s="90"/>
      <c r="S221" s="88" t="s">
        <v>340</v>
      </c>
      <c r="T221" s="93"/>
      <c r="U221" s="93"/>
      <c r="V221" s="93"/>
      <c r="W221" s="86" t="s">
        <v>342</v>
      </c>
      <c r="X221" s="78"/>
      <c r="Y221" s="86" t="s">
        <v>343</v>
      </c>
      <c r="Z221" s="78"/>
      <c r="AA221" s="90"/>
      <c r="AB221" s="86" t="s">
        <v>344</v>
      </c>
      <c r="AC221" s="84"/>
      <c r="AD221" s="84"/>
      <c r="AE221" s="84"/>
      <c r="AF221" s="84"/>
      <c r="AG221" s="4"/>
      <c r="AH221" s="9">
        <v>36393.43</v>
      </c>
      <c r="AI221" s="4"/>
      <c r="AJ221" s="9">
        <v>39407.18</v>
      </c>
      <c r="AK221" s="9">
        <v>1038.9</v>
      </c>
      <c r="AL221" s="9">
        <v>35953.85</v>
      </c>
      <c r="AM221" s="9">
        <v>33907.94</v>
      </c>
      <c r="AN221" s="9">
        <v>9929.42</v>
      </c>
      <c r="AO221" s="43">
        <f t="shared" si="35"/>
        <v>35953.85</v>
      </c>
      <c r="AP221" s="43">
        <f t="shared" si="36"/>
        <v>35953.85</v>
      </c>
      <c r="AQ221" s="9"/>
      <c r="AR221" s="9"/>
      <c r="AS221" s="9"/>
      <c r="AT221" s="9"/>
      <c r="AU221" s="9"/>
      <c r="AV221" s="9"/>
      <c r="AW221" s="9"/>
      <c r="AX221" s="9"/>
      <c r="AY221" s="4"/>
      <c r="AZ221" s="4"/>
      <c r="BA221" s="9">
        <v>1038.9</v>
      </c>
      <c r="BB221" s="9">
        <v>20837.41</v>
      </c>
      <c r="BC221" s="9">
        <v>19803.49</v>
      </c>
      <c r="BD221" s="9">
        <v>4723.06</v>
      </c>
      <c r="BE221" s="5">
        <f t="shared" si="37"/>
        <v>20837.41</v>
      </c>
      <c r="BF221" s="5">
        <f t="shared" si="38"/>
        <v>20837.41</v>
      </c>
      <c r="BG221" s="4"/>
      <c r="BH221" s="4"/>
      <c r="BI221" s="4">
        <v>0</v>
      </c>
      <c r="BJ221" s="4">
        <v>0</v>
      </c>
      <c r="BK221" s="9">
        <v>66.08</v>
      </c>
      <c r="BL221" s="9">
        <v>24754.7</v>
      </c>
      <c r="BM221" s="5">
        <f>SUM(BJ221)</f>
        <v>0</v>
      </c>
      <c r="BN221" s="5">
        <f>SUM(BJ221)</f>
        <v>0</v>
      </c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5">
        <f>SUM(CH221)</f>
        <v>0</v>
      </c>
      <c r="CL221" s="5">
        <f>SUM(CK221)</f>
        <v>0</v>
      </c>
      <c r="CM221" s="4"/>
      <c r="CN221" s="4"/>
      <c r="CO221" s="4"/>
      <c r="CP221" s="4"/>
      <c r="CQ221" s="4"/>
      <c r="CR221" s="4"/>
      <c r="CS221" s="134"/>
      <c r="CT221" s="134">
        <v>1</v>
      </c>
      <c r="CU221" s="134">
        <v>32162.23</v>
      </c>
      <c r="CV221" s="4">
        <v>100</v>
      </c>
    </row>
    <row r="222" spans="1:100" s="20" customFormat="1" ht="14.25" customHeight="1">
      <c r="A222" s="9">
        <v>2</v>
      </c>
      <c r="B222" s="9" t="s">
        <v>21</v>
      </c>
      <c r="C222" s="3"/>
      <c r="D222" s="7">
        <v>86547.76</v>
      </c>
      <c r="E222" s="9">
        <v>31447.62</v>
      </c>
      <c r="F222" s="7">
        <v>29168.64</v>
      </c>
      <c r="G222" s="7">
        <v>19780.02</v>
      </c>
      <c r="H222" s="9">
        <v>57473.55</v>
      </c>
      <c r="I222" s="41"/>
      <c r="J222" s="50"/>
      <c r="K222" s="5"/>
      <c r="L222" s="5"/>
      <c r="M222" s="5"/>
      <c r="N222" s="4"/>
      <c r="O222" s="5">
        <v>109470.49</v>
      </c>
      <c r="P222" s="90"/>
      <c r="Q222" s="90"/>
      <c r="R222" s="90"/>
      <c r="S222" s="90"/>
      <c r="T222" s="93"/>
      <c r="U222" s="93"/>
      <c r="V222" s="93"/>
      <c r="W222" s="93"/>
      <c r="X222" s="78"/>
      <c r="Y222" s="93"/>
      <c r="Z222" s="78"/>
      <c r="AA222" s="90"/>
      <c r="AB222" s="93"/>
      <c r="AC222" s="84"/>
      <c r="AD222" s="84"/>
      <c r="AE222" s="84"/>
      <c r="AF222" s="84"/>
      <c r="AG222" s="4"/>
      <c r="AH222" s="9">
        <v>177348.21</v>
      </c>
      <c r="AI222" s="4"/>
      <c r="AJ222" s="9">
        <v>219406.44</v>
      </c>
      <c r="AK222" s="9">
        <v>1433.09</v>
      </c>
      <c r="AL222" s="9">
        <v>49289.43</v>
      </c>
      <c r="AM222" s="9">
        <v>22668.07</v>
      </c>
      <c r="AN222" s="9">
        <v>91642.46</v>
      </c>
      <c r="AO222" s="43">
        <f t="shared" si="35"/>
        <v>49289.43</v>
      </c>
      <c r="AP222" s="43">
        <f t="shared" si="36"/>
        <v>49289.43</v>
      </c>
      <c r="AQ222" s="9"/>
      <c r="AR222" s="9"/>
      <c r="AS222" s="9"/>
      <c r="AT222" s="9"/>
      <c r="AU222" s="9"/>
      <c r="AV222" s="9"/>
      <c r="AW222" s="9"/>
      <c r="AX222" s="9"/>
      <c r="AY222" s="4"/>
      <c r="AZ222" s="4"/>
      <c r="BA222" s="9">
        <v>1433.087</v>
      </c>
      <c r="BB222" s="9">
        <v>28536.44</v>
      </c>
      <c r="BC222" s="9">
        <v>13099.57</v>
      </c>
      <c r="BD222" s="9">
        <v>44018.91</v>
      </c>
      <c r="BE222" s="5">
        <f t="shared" si="37"/>
        <v>28536.44</v>
      </c>
      <c r="BF222" s="5">
        <f t="shared" si="38"/>
        <v>28536.44</v>
      </c>
      <c r="BG222" s="4"/>
      <c r="BH222" s="4"/>
      <c r="BI222" s="9">
        <v>0</v>
      </c>
      <c r="BJ222" s="9">
        <v>0</v>
      </c>
      <c r="BK222" s="9">
        <v>0</v>
      </c>
      <c r="BL222" s="9">
        <v>83745.07</v>
      </c>
      <c r="BM222" s="5">
        <f>SUM(BJ222)</f>
        <v>0</v>
      </c>
      <c r="BN222" s="5">
        <f>SUM(BJ222)</f>
        <v>0</v>
      </c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5">
        <f>SUM(CH222)</f>
        <v>0</v>
      </c>
      <c r="CL222" s="5">
        <f>SUM(CK222)</f>
        <v>0</v>
      </c>
      <c r="CM222" s="4"/>
      <c r="CN222" s="4"/>
      <c r="CO222" s="4"/>
      <c r="CP222" s="4"/>
      <c r="CQ222" s="4"/>
      <c r="CR222" s="4"/>
      <c r="CS222" s="129"/>
      <c r="CT222" s="129">
        <v>4</v>
      </c>
      <c r="CU222" s="129">
        <v>191571.04</v>
      </c>
      <c r="CV222" s="4">
        <v>3181.56</v>
      </c>
    </row>
    <row r="223" spans="1:100" s="20" customFormat="1" ht="14.25" customHeight="1">
      <c r="A223" s="9">
        <v>3</v>
      </c>
      <c r="B223" s="9" t="s">
        <v>22</v>
      </c>
      <c r="C223" s="3"/>
      <c r="D223" s="7">
        <v>49675.25</v>
      </c>
      <c r="E223" s="9">
        <v>31524.03</v>
      </c>
      <c r="F223" s="7">
        <v>29394.24</v>
      </c>
      <c r="G223" s="7">
        <v>18186.84</v>
      </c>
      <c r="H223" s="28">
        <v>76528.57</v>
      </c>
      <c r="I223" s="41"/>
      <c r="J223" s="50"/>
      <c r="K223" s="5"/>
      <c r="L223" s="5"/>
      <c r="M223" s="5"/>
      <c r="N223" s="4"/>
      <c r="O223" s="5">
        <v>54001.03</v>
      </c>
      <c r="P223" s="89"/>
      <c r="Q223" s="89"/>
      <c r="R223" s="90"/>
      <c r="S223" s="89"/>
      <c r="T223" s="93"/>
      <c r="U223" s="93"/>
      <c r="V223" s="93"/>
      <c r="W223" s="87"/>
      <c r="X223" s="78"/>
      <c r="Y223" s="87"/>
      <c r="Z223" s="78"/>
      <c r="AA223" s="90"/>
      <c r="AB223" s="87"/>
      <c r="AC223" s="84"/>
      <c r="AD223" s="84"/>
      <c r="AE223" s="84"/>
      <c r="AF223" s="84"/>
      <c r="AG223" s="4"/>
      <c r="AH223" s="9">
        <v>73778.18</v>
      </c>
      <c r="AI223" s="4"/>
      <c r="AJ223" s="9">
        <v>75957.85</v>
      </c>
      <c r="AK223" s="9">
        <v>861.32</v>
      </c>
      <c r="AL223" s="9">
        <v>30054.99</v>
      </c>
      <c r="AM223" s="9">
        <v>25310.99</v>
      </c>
      <c r="AN223" s="9">
        <v>24642.05</v>
      </c>
      <c r="AO223" s="43">
        <f t="shared" si="35"/>
        <v>30054.99</v>
      </c>
      <c r="AP223" s="43">
        <f t="shared" si="36"/>
        <v>30054.99</v>
      </c>
      <c r="AQ223" s="9"/>
      <c r="AR223" s="9"/>
      <c r="AS223" s="9"/>
      <c r="AT223" s="9"/>
      <c r="AU223" s="9"/>
      <c r="AV223" s="9"/>
      <c r="AW223" s="9"/>
      <c r="AX223" s="9"/>
      <c r="AY223" s="4"/>
      <c r="AZ223" s="4"/>
      <c r="BA223" s="9">
        <v>861.319</v>
      </c>
      <c r="BB223" s="9">
        <v>17695.21</v>
      </c>
      <c r="BC223" s="9">
        <v>14547.26</v>
      </c>
      <c r="BD223" s="9">
        <v>12091.94</v>
      </c>
      <c r="BE223" s="5">
        <f t="shared" si="37"/>
        <v>17695.21</v>
      </c>
      <c r="BF223" s="5">
        <f t="shared" si="38"/>
        <v>17695.21</v>
      </c>
      <c r="BG223" s="4"/>
      <c r="BH223" s="4"/>
      <c r="BI223" s="4">
        <v>0.021</v>
      </c>
      <c r="BJ223" s="4">
        <v>0</v>
      </c>
      <c r="BK223" s="9">
        <v>5712.28</v>
      </c>
      <c r="BL223" s="9">
        <v>39223.86</v>
      </c>
      <c r="BM223" s="5">
        <f>SUM(BJ223)</f>
        <v>0</v>
      </c>
      <c r="BN223" s="5">
        <f>SUM(BJ223)</f>
        <v>0</v>
      </c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5">
        <f>SUM(CH223)</f>
        <v>0</v>
      </c>
      <c r="CL223" s="5">
        <f>SUM(CK223)</f>
        <v>0</v>
      </c>
      <c r="CM223" s="4"/>
      <c r="CN223" s="4"/>
      <c r="CO223" s="4"/>
      <c r="CP223" s="4"/>
      <c r="CQ223" s="4"/>
      <c r="CR223" s="4"/>
      <c r="CS223" s="134"/>
      <c r="CT223" s="134">
        <v>3</v>
      </c>
      <c r="CU223" s="134">
        <v>68404.08</v>
      </c>
      <c r="CV223" s="4">
        <v>19927.56</v>
      </c>
    </row>
    <row r="224" spans="1:100" s="20" customFormat="1" ht="38.25" customHeight="1">
      <c r="A224" s="9">
        <v>1</v>
      </c>
      <c r="B224" s="31" t="s">
        <v>0</v>
      </c>
      <c r="C224" s="3"/>
      <c r="D224" s="7">
        <v>36699.52</v>
      </c>
      <c r="E224" s="7">
        <v>227373.9</v>
      </c>
      <c r="F224" s="7">
        <v>174519.24</v>
      </c>
      <c r="G224" s="7">
        <v>81151.5</v>
      </c>
      <c r="H224" s="9">
        <v>465836.45</v>
      </c>
      <c r="I224" s="43"/>
      <c r="J224" s="50"/>
      <c r="K224" s="5"/>
      <c r="L224" s="5"/>
      <c r="M224" s="5"/>
      <c r="N224" s="4"/>
      <c r="O224" s="5">
        <v>53907.71</v>
      </c>
      <c r="P224" s="74" t="s">
        <v>345</v>
      </c>
      <c r="Q224" s="79" t="s">
        <v>326</v>
      </c>
      <c r="R224" s="89"/>
      <c r="S224" s="79" t="s">
        <v>326</v>
      </c>
      <c r="T224" s="87"/>
      <c r="U224" s="87"/>
      <c r="V224" s="87"/>
      <c r="W224" s="79" t="s">
        <v>327</v>
      </c>
      <c r="X224" s="78"/>
      <c r="Y224" s="75" t="s">
        <v>346</v>
      </c>
      <c r="Z224" s="78"/>
      <c r="AA224" s="90"/>
      <c r="AB224" s="79" t="s">
        <v>338</v>
      </c>
      <c r="AC224" s="84"/>
      <c r="AD224" s="84"/>
      <c r="AE224" s="84"/>
      <c r="AF224" s="84"/>
      <c r="AG224" s="4"/>
      <c r="AH224" s="9">
        <v>84882.45</v>
      </c>
      <c r="AI224" s="4"/>
      <c r="AJ224" s="9">
        <v>109718.33</v>
      </c>
      <c r="AK224" s="9">
        <v>2310.29</v>
      </c>
      <c r="AL224" s="9">
        <v>87704.33</v>
      </c>
      <c r="AM224" s="9">
        <v>85285.79</v>
      </c>
      <c r="AN224" s="9">
        <v>8790.36</v>
      </c>
      <c r="AO224" s="43">
        <f t="shared" si="35"/>
        <v>87704.33</v>
      </c>
      <c r="AP224" s="43">
        <f t="shared" si="36"/>
        <v>87704.33</v>
      </c>
      <c r="AQ224" s="9"/>
      <c r="AR224" s="9"/>
      <c r="AS224" s="9">
        <v>1907.63</v>
      </c>
      <c r="AT224" s="9">
        <v>207769.7</v>
      </c>
      <c r="AU224" s="9">
        <v>200220.56</v>
      </c>
      <c r="AV224" s="9">
        <v>23124.03</v>
      </c>
      <c r="AW224" s="9">
        <f>SUM(AT224)</f>
        <v>207769.7</v>
      </c>
      <c r="AX224" s="9">
        <f>SUM(AT224)</f>
        <v>207769.7</v>
      </c>
      <c r="AY224" s="4"/>
      <c r="AZ224" s="4"/>
      <c r="BA224" s="9">
        <v>4560.895</v>
      </c>
      <c r="BB224" s="9">
        <v>90764.56</v>
      </c>
      <c r="BC224" s="9">
        <v>87022.24</v>
      </c>
      <c r="BD224" s="9">
        <v>10106.17</v>
      </c>
      <c r="BE224" s="5">
        <f t="shared" si="37"/>
        <v>90764.56</v>
      </c>
      <c r="BF224" s="5">
        <f t="shared" si="38"/>
        <v>90764.56</v>
      </c>
      <c r="BG224" s="4"/>
      <c r="BH224" s="4"/>
      <c r="BI224" s="9">
        <v>476.777</v>
      </c>
      <c r="BJ224" s="9">
        <v>644430.63</v>
      </c>
      <c r="BK224" s="9">
        <v>625755.61</v>
      </c>
      <c r="BL224" s="9">
        <v>90821.8</v>
      </c>
      <c r="BM224" s="5">
        <f>SUM(BJ224)</f>
        <v>644430.63</v>
      </c>
      <c r="BN224" s="5">
        <f>SUM(BJ224)</f>
        <v>644430.63</v>
      </c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5">
        <f>SUM(CH224)</f>
        <v>0</v>
      </c>
      <c r="CL224" s="5">
        <f>SUM(CK224)</f>
        <v>0</v>
      </c>
      <c r="CM224" s="4"/>
      <c r="CN224" s="4"/>
      <c r="CO224" s="9">
        <v>1</v>
      </c>
      <c r="CP224" s="9">
        <v>1</v>
      </c>
      <c r="CQ224" s="9"/>
      <c r="CR224" s="9">
        <v>12893.47</v>
      </c>
      <c r="CS224" s="134">
        <v>1</v>
      </c>
      <c r="CT224" s="134">
        <v>3</v>
      </c>
      <c r="CU224" s="134">
        <v>66492.15</v>
      </c>
      <c r="CV224" s="4">
        <v>53441.47</v>
      </c>
    </row>
    <row r="225" spans="1:100" s="14" customFormat="1" ht="9" customHeight="1">
      <c r="A225" s="15"/>
      <c r="B225" s="33"/>
      <c r="C225" s="15"/>
      <c r="D225" s="15"/>
      <c r="E225" s="15"/>
      <c r="F225" s="15"/>
      <c r="G225" s="15"/>
      <c r="H225" s="15"/>
      <c r="I225" s="40"/>
      <c r="J225" s="50"/>
      <c r="K225" s="5"/>
      <c r="L225" s="5"/>
      <c r="M225" s="5"/>
      <c r="N225" s="15"/>
      <c r="O225" s="5"/>
      <c r="P225" s="74"/>
      <c r="Q225" s="74"/>
      <c r="R225" s="74"/>
      <c r="S225" s="74"/>
      <c r="T225" s="77"/>
      <c r="U225" s="77"/>
      <c r="V225" s="77"/>
      <c r="W225" s="77"/>
      <c r="X225" s="77"/>
      <c r="Y225" s="77"/>
      <c r="Z225" s="77"/>
      <c r="AA225" s="90"/>
      <c r="AB225" s="77"/>
      <c r="AC225" s="83"/>
      <c r="AD225" s="83"/>
      <c r="AE225" s="83"/>
      <c r="AF225" s="83"/>
      <c r="AG225" s="15"/>
      <c r="AH225" s="15"/>
      <c r="AI225" s="15"/>
      <c r="AJ225" s="29"/>
      <c r="AK225" s="29"/>
      <c r="AL225" s="29"/>
      <c r="AM225" s="29"/>
      <c r="AN225" s="9"/>
      <c r="AO225" s="43">
        <f t="shared" si="35"/>
        <v>0</v>
      </c>
      <c r="AP225" s="43">
        <f t="shared" si="36"/>
        <v>0</v>
      </c>
      <c r="AQ225" s="29"/>
      <c r="AR225" s="29"/>
      <c r="AS225" s="29"/>
      <c r="AT225" s="29"/>
      <c r="AU225" s="29"/>
      <c r="AV225" s="29"/>
      <c r="AW225" s="29"/>
      <c r="AX225" s="29"/>
      <c r="AY225" s="15"/>
      <c r="AZ225" s="15"/>
      <c r="BA225" s="15"/>
      <c r="BB225" s="15"/>
      <c r="BC225" s="15"/>
      <c r="BD225" s="15"/>
      <c r="BE225" s="5">
        <f t="shared" si="37"/>
        <v>0</v>
      </c>
      <c r="BF225" s="5">
        <f t="shared" si="38"/>
        <v>0</v>
      </c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5"/>
      <c r="CL225" s="5"/>
      <c r="CM225" s="15"/>
      <c r="CN225" s="15"/>
      <c r="CO225" s="15"/>
      <c r="CP225" s="15"/>
      <c r="CQ225" s="15"/>
      <c r="CR225" s="15"/>
      <c r="CS225" s="133"/>
      <c r="CT225" s="133"/>
      <c r="CU225" s="133"/>
      <c r="CV225" s="15"/>
    </row>
    <row r="226" spans="1:100" s="20" customFormat="1" ht="15">
      <c r="A226" s="92" t="s">
        <v>1</v>
      </c>
      <c r="B226" s="92"/>
      <c r="C226" s="92"/>
      <c r="D226" s="92"/>
      <c r="E226" s="92"/>
      <c r="F226" s="92"/>
      <c r="G226" s="92"/>
      <c r="H226" s="92"/>
      <c r="I226" s="92"/>
      <c r="J226" s="50"/>
      <c r="K226" s="5"/>
      <c r="L226" s="5"/>
      <c r="M226" s="5"/>
      <c r="N226" s="4"/>
      <c r="O226" s="5"/>
      <c r="P226" s="74"/>
      <c r="Q226" s="74"/>
      <c r="R226" s="74"/>
      <c r="S226" s="74"/>
      <c r="T226" s="78"/>
      <c r="U226" s="78"/>
      <c r="V226" s="78"/>
      <c r="W226" s="78"/>
      <c r="X226" s="78"/>
      <c r="Y226" s="78"/>
      <c r="Z226" s="78"/>
      <c r="AA226" s="90"/>
      <c r="AB226" s="78"/>
      <c r="AC226" s="84"/>
      <c r="AD226" s="84"/>
      <c r="AE226" s="84"/>
      <c r="AF226" s="84"/>
      <c r="AG226" s="4"/>
      <c r="AH226" s="4"/>
      <c r="AI226" s="4"/>
      <c r="AJ226" s="9"/>
      <c r="AK226" s="9"/>
      <c r="AL226" s="9"/>
      <c r="AM226" s="9"/>
      <c r="AN226" s="9"/>
      <c r="AO226" s="43">
        <f t="shared" si="35"/>
        <v>0</v>
      </c>
      <c r="AP226" s="43">
        <f t="shared" si="36"/>
        <v>0</v>
      </c>
      <c r="AQ226" s="9"/>
      <c r="AR226" s="9"/>
      <c r="AS226" s="9"/>
      <c r="AT226" s="9"/>
      <c r="AU226" s="9"/>
      <c r="AV226" s="9"/>
      <c r="AW226" s="9"/>
      <c r="AX226" s="9"/>
      <c r="AY226" s="4"/>
      <c r="AZ226" s="4"/>
      <c r="BA226" s="4"/>
      <c r="BB226" s="4"/>
      <c r="BC226" s="4"/>
      <c r="BD226" s="4"/>
      <c r="BE226" s="5">
        <f t="shared" si="37"/>
        <v>0</v>
      </c>
      <c r="BF226" s="5">
        <f t="shared" si="38"/>
        <v>0</v>
      </c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5"/>
      <c r="CL226" s="5"/>
      <c r="CM226" s="4"/>
      <c r="CN226" s="4"/>
      <c r="CO226" s="4"/>
      <c r="CP226" s="4"/>
      <c r="CQ226" s="4"/>
      <c r="CR226" s="4"/>
      <c r="CS226" s="134"/>
      <c r="CT226" s="134"/>
      <c r="CU226" s="134"/>
      <c r="CV226" s="4"/>
    </row>
    <row r="227" spans="1:100" ht="12.75">
      <c r="A227" s="4"/>
      <c r="B227" s="4" t="s">
        <v>37</v>
      </c>
      <c r="C227" s="4"/>
      <c r="D227" s="4"/>
      <c r="E227" s="4"/>
      <c r="F227" s="4"/>
      <c r="G227" s="4"/>
      <c r="H227" s="4"/>
      <c r="I227" s="42"/>
      <c r="J227" s="50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90"/>
      <c r="AB227" s="74"/>
      <c r="AC227" s="81"/>
      <c r="AD227" s="81"/>
      <c r="AE227" s="81"/>
      <c r="AF227" s="81"/>
      <c r="AG227" s="5"/>
      <c r="AH227" s="5"/>
      <c r="AI227" s="5"/>
      <c r="AJ227" s="9"/>
      <c r="AK227" s="9"/>
      <c r="AL227" s="9"/>
      <c r="AM227" s="9"/>
      <c r="AN227" s="9"/>
      <c r="AO227" s="43">
        <f t="shared" si="35"/>
        <v>0</v>
      </c>
      <c r="AP227" s="43">
        <f t="shared" si="36"/>
        <v>0</v>
      </c>
      <c r="AQ227" s="9"/>
      <c r="AR227" s="9"/>
      <c r="AS227" s="9"/>
      <c r="AT227" s="9"/>
      <c r="AU227" s="9"/>
      <c r="AV227" s="9"/>
      <c r="AW227" s="9"/>
      <c r="AX227" s="9"/>
      <c r="AY227" s="5"/>
      <c r="AZ227" s="5"/>
      <c r="BA227" s="5"/>
      <c r="BB227" s="5"/>
      <c r="BC227" s="5"/>
      <c r="BD227" s="5"/>
      <c r="BE227" s="5">
        <f t="shared" si="37"/>
        <v>0</v>
      </c>
      <c r="BF227" s="5">
        <f t="shared" si="38"/>
        <v>0</v>
      </c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129"/>
      <c r="CT227" s="129"/>
      <c r="CU227" s="129"/>
      <c r="CV227" s="5"/>
    </row>
    <row r="228" spans="1:100" ht="17.25" customHeight="1">
      <c r="A228" s="5">
        <v>1</v>
      </c>
      <c r="B228" s="5" t="s">
        <v>38</v>
      </c>
      <c r="C228" s="5"/>
      <c r="D228" s="5">
        <v>73238.43</v>
      </c>
      <c r="E228" s="5">
        <v>90362.94</v>
      </c>
      <c r="F228" s="5">
        <v>51606</v>
      </c>
      <c r="G228" s="7">
        <v>42884.64</v>
      </c>
      <c r="H228" s="5">
        <v>156585.76</v>
      </c>
      <c r="I228" s="43"/>
      <c r="J228" s="50"/>
      <c r="O228" s="5">
        <v>101506.25</v>
      </c>
      <c r="P228" s="88" t="s">
        <v>326</v>
      </c>
      <c r="Q228" s="88" t="s">
        <v>326</v>
      </c>
      <c r="R228" s="88" t="s">
        <v>319</v>
      </c>
      <c r="S228" s="88" t="s">
        <v>326</v>
      </c>
      <c r="T228" s="88" t="s">
        <v>320</v>
      </c>
      <c r="U228" s="88" t="s">
        <v>321</v>
      </c>
      <c r="V228" s="88" t="s">
        <v>322</v>
      </c>
      <c r="W228" s="88" t="s">
        <v>327</v>
      </c>
      <c r="X228" s="74"/>
      <c r="Y228" s="88" t="s">
        <v>328</v>
      </c>
      <c r="Z228" s="74"/>
      <c r="AA228" s="90"/>
      <c r="AB228" s="88" t="s">
        <v>338</v>
      </c>
      <c r="AC228" s="81"/>
      <c r="AD228" s="81"/>
      <c r="AE228" s="81"/>
      <c r="AF228" s="81"/>
      <c r="AG228" s="5"/>
      <c r="AH228" s="5">
        <v>159176.98</v>
      </c>
      <c r="AI228" s="5"/>
      <c r="AJ228" s="9">
        <v>156187.22</v>
      </c>
      <c r="AK228" s="9">
        <v>1130.42</v>
      </c>
      <c r="AL228" s="9">
        <v>43454.13</v>
      </c>
      <c r="AM228" s="9">
        <v>35845.8</v>
      </c>
      <c r="AN228" s="9">
        <v>29000.76</v>
      </c>
      <c r="AO228" s="43">
        <f t="shared" si="35"/>
        <v>43454.13</v>
      </c>
      <c r="AP228" s="43">
        <f t="shared" si="36"/>
        <v>43454.13</v>
      </c>
      <c r="AQ228" s="9"/>
      <c r="AR228" s="9"/>
      <c r="AS228" s="9"/>
      <c r="AT228" s="9"/>
      <c r="AU228" s="9"/>
      <c r="AV228" s="9"/>
      <c r="AW228" s="9"/>
      <c r="AX228" s="9"/>
      <c r="AY228" s="5"/>
      <c r="AZ228" s="5"/>
      <c r="BA228" s="5">
        <v>1085.672</v>
      </c>
      <c r="BB228" s="5">
        <v>35580.94</v>
      </c>
      <c r="BC228" s="5">
        <v>28879.84</v>
      </c>
      <c r="BD228" s="5">
        <v>20223.57</v>
      </c>
      <c r="BE228" s="5">
        <f t="shared" si="37"/>
        <v>35580.94</v>
      </c>
      <c r="BF228" s="5">
        <f t="shared" si="38"/>
        <v>35580.94</v>
      </c>
      <c r="BG228" s="5"/>
      <c r="BH228" s="5"/>
      <c r="BI228" s="9">
        <v>114.92</v>
      </c>
      <c r="BJ228" s="9">
        <v>149382.12</v>
      </c>
      <c r="BK228" s="9">
        <v>166672.3</v>
      </c>
      <c r="BL228" s="9">
        <v>105900.68</v>
      </c>
      <c r="BM228" s="9">
        <f>SUM(BJ228)</f>
        <v>149382.12</v>
      </c>
      <c r="BN228" s="9">
        <f>SUM(BJ228)</f>
        <v>149382.12</v>
      </c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>
        <f>SUM(CH228)</f>
        <v>0</v>
      </c>
      <c r="CL228" s="5">
        <f>SUM(CK228)</f>
        <v>0</v>
      </c>
      <c r="CM228" s="5"/>
      <c r="CN228" s="5"/>
      <c r="CO228" s="5"/>
      <c r="CP228" s="5"/>
      <c r="CQ228" s="5"/>
      <c r="CR228" s="5"/>
      <c r="CS228" s="130"/>
      <c r="CT228" s="130"/>
      <c r="CU228" s="129"/>
      <c r="CV228" s="5"/>
    </row>
    <row r="229" spans="1:100" s="14" customFormat="1" ht="17.25" customHeight="1">
      <c r="A229" s="5">
        <v>2</v>
      </c>
      <c r="B229" s="5" t="s">
        <v>39</v>
      </c>
      <c r="C229" s="5"/>
      <c r="D229" s="5">
        <v>51145.6</v>
      </c>
      <c r="E229" s="5">
        <v>102885.72</v>
      </c>
      <c r="F229" s="5">
        <v>58758</v>
      </c>
      <c r="G229" s="7">
        <v>48828.06</v>
      </c>
      <c r="H229" s="5">
        <v>209074.76</v>
      </c>
      <c r="I229" s="43"/>
      <c r="J229" s="50"/>
      <c r="K229" s="5"/>
      <c r="L229" s="5"/>
      <c r="M229" s="5"/>
      <c r="N229" s="15"/>
      <c r="O229" s="5">
        <v>52542.62</v>
      </c>
      <c r="P229" s="89"/>
      <c r="Q229" s="89"/>
      <c r="R229" s="89"/>
      <c r="S229" s="89"/>
      <c r="T229" s="89"/>
      <c r="U229" s="89"/>
      <c r="V229" s="89"/>
      <c r="W229" s="89"/>
      <c r="X229" s="77"/>
      <c r="Y229" s="89"/>
      <c r="Z229" s="77"/>
      <c r="AA229" s="90"/>
      <c r="AB229" s="89"/>
      <c r="AC229" s="83"/>
      <c r="AD229" s="83"/>
      <c r="AE229" s="83"/>
      <c r="AF229" s="83"/>
      <c r="AG229" s="15"/>
      <c r="AH229" s="29">
        <v>122781.6</v>
      </c>
      <c r="AI229" s="15"/>
      <c r="AJ229" s="29">
        <v>103673.06</v>
      </c>
      <c r="AK229" s="29">
        <v>1131.78</v>
      </c>
      <c r="AL229" s="29">
        <v>43356.27</v>
      </c>
      <c r="AM229" s="29">
        <v>43964.66</v>
      </c>
      <c r="AN229" s="9">
        <v>27968.79</v>
      </c>
      <c r="AO229" s="43">
        <f t="shared" si="35"/>
        <v>43356.27</v>
      </c>
      <c r="AP229" s="43">
        <f t="shared" si="36"/>
        <v>43356.27</v>
      </c>
      <c r="AQ229" s="29"/>
      <c r="AR229" s="29"/>
      <c r="AS229" s="29"/>
      <c r="AT229" s="29"/>
      <c r="AU229" s="29"/>
      <c r="AV229" s="29"/>
      <c r="AW229" s="29"/>
      <c r="AX229" s="29"/>
      <c r="AY229" s="15"/>
      <c r="AZ229" s="15"/>
      <c r="BA229" s="29">
        <v>1219.942</v>
      </c>
      <c r="BB229" s="29">
        <v>40421.51</v>
      </c>
      <c r="BC229" s="29">
        <v>35207.5</v>
      </c>
      <c r="BD229" s="29">
        <v>23095.4</v>
      </c>
      <c r="BE229" s="5">
        <f t="shared" si="37"/>
        <v>40421.51</v>
      </c>
      <c r="BF229" s="5">
        <f t="shared" si="38"/>
        <v>40421.51</v>
      </c>
      <c r="BG229" s="15"/>
      <c r="BH229" s="15"/>
      <c r="BI229" s="9">
        <v>78.924</v>
      </c>
      <c r="BJ229" s="9">
        <v>102575.4</v>
      </c>
      <c r="BK229" s="9">
        <v>126227.23</v>
      </c>
      <c r="BL229" s="9">
        <v>52045.92</v>
      </c>
      <c r="BM229" s="9">
        <f>SUM(BJ229)</f>
        <v>102575.4</v>
      </c>
      <c r="BN229" s="9">
        <f>SUM(BJ229)</f>
        <v>102575.4</v>
      </c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5">
        <f>SUM(CH229)</f>
        <v>0</v>
      </c>
      <c r="CL229" s="5">
        <f>SUM(CK229)</f>
        <v>0</v>
      </c>
      <c r="CM229" s="15"/>
      <c r="CN229" s="15"/>
      <c r="CO229" s="15"/>
      <c r="CP229" s="15"/>
      <c r="CQ229" s="15"/>
      <c r="CR229" s="15"/>
      <c r="CS229" s="130"/>
      <c r="CT229" s="130"/>
      <c r="CU229" s="128"/>
      <c r="CV229" s="15"/>
    </row>
    <row r="230" spans="1:100" s="23" customFormat="1" ht="9" customHeight="1">
      <c r="A230" s="15"/>
      <c r="B230" s="27"/>
      <c r="C230" s="15"/>
      <c r="D230" s="15"/>
      <c r="E230" s="15"/>
      <c r="F230" s="15"/>
      <c r="G230" s="15"/>
      <c r="H230" s="15"/>
      <c r="I230" s="40"/>
      <c r="J230" s="50"/>
      <c r="K230" s="5"/>
      <c r="L230" s="5"/>
      <c r="M230" s="5"/>
      <c r="N230" s="22"/>
      <c r="O230" s="5"/>
      <c r="P230" s="74"/>
      <c r="Q230" s="74"/>
      <c r="R230" s="74"/>
      <c r="S230" s="74"/>
      <c r="T230" s="80"/>
      <c r="U230" s="80"/>
      <c r="V230" s="80"/>
      <c r="W230" s="80"/>
      <c r="X230" s="80"/>
      <c r="Y230" s="80"/>
      <c r="Z230" s="80"/>
      <c r="AA230" s="90"/>
      <c r="AB230" s="80"/>
      <c r="AC230" s="85"/>
      <c r="AD230" s="85"/>
      <c r="AE230" s="85"/>
      <c r="AF230" s="85"/>
      <c r="AG230" s="22"/>
      <c r="AH230" s="22"/>
      <c r="AI230" s="22"/>
      <c r="AJ230" s="29"/>
      <c r="AK230" s="29"/>
      <c r="AL230" s="29"/>
      <c r="AM230" s="29"/>
      <c r="AN230" s="9"/>
      <c r="AO230" s="43">
        <f t="shared" si="35"/>
        <v>0</v>
      </c>
      <c r="AP230" s="43">
        <f t="shared" si="36"/>
        <v>0</v>
      </c>
      <c r="AQ230" s="29"/>
      <c r="AR230" s="29"/>
      <c r="AS230" s="29"/>
      <c r="AT230" s="29"/>
      <c r="AU230" s="29"/>
      <c r="AV230" s="29"/>
      <c r="AW230" s="29"/>
      <c r="AX230" s="29"/>
      <c r="AY230" s="22"/>
      <c r="AZ230" s="22"/>
      <c r="BA230" s="22"/>
      <c r="BB230" s="22"/>
      <c r="BC230" s="22"/>
      <c r="BD230" s="22"/>
      <c r="BE230" s="5">
        <f t="shared" si="37"/>
        <v>0</v>
      </c>
      <c r="BF230" s="5">
        <f t="shared" si="38"/>
        <v>0</v>
      </c>
      <c r="BG230" s="22"/>
      <c r="BH230" s="22"/>
      <c r="BI230" s="29"/>
      <c r="BJ230" s="29"/>
      <c r="BK230" s="29"/>
      <c r="BL230" s="29"/>
      <c r="BM230" s="29"/>
      <c r="BN230" s="29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5"/>
      <c r="CL230" s="5"/>
      <c r="CM230" s="22"/>
      <c r="CN230" s="22"/>
      <c r="CO230" s="22"/>
      <c r="CP230" s="22"/>
      <c r="CQ230" s="22"/>
      <c r="CR230" s="22"/>
      <c r="CS230" s="132"/>
      <c r="CT230" s="132"/>
      <c r="CU230" s="128"/>
      <c r="CV230" s="22"/>
    </row>
    <row r="231" spans="1:100" ht="14.25" customHeight="1">
      <c r="A231" s="91" t="s">
        <v>2</v>
      </c>
      <c r="B231" s="91"/>
      <c r="C231" s="91"/>
      <c r="D231" s="91"/>
      <c r="E231" s="91"/>
      <c r="F231" s="91"/>
      <c r="G231" s="91"/>
      <c r="H231" s="91"/>
      <c r="I231" s="91"/>
      <c r="J231" s="50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90"/>
      <c r="AB231" s="74"/>
      <c r="AC231" s="81"/>
      <c r="AD231" s="81"/>
      <c r="AE231" s="81"/>
      <c r="AF231" s="81"/>
      <c r="AG231" s="5"/>
      <c r="AH231" s="5"/>
      <c r="AI231" s="5"/>
      <c r="AJ231" s="9"/>
      <c r="AK231" s="9"/>
      <c r="AL231" s="9"/>
      <c r="AM231" s="9"/>
      <c r="AN231" s="9"/>
      <c r="AO231" s="43">
        <f t="shared" si="35"/>
        <v>0</v>
      </c>
      <c r="AP231" s="43">
        <f t="shared" si="36"/>
        <v>0</v>
      </c>
      <c r="AQ231" s="9"/>
      <c r="AR231" s="9"/>
      <c r="AS231" s="9"/>
      <c r="AT231" s="9"/>
      <c r="AU231" s="9"/>
      <c r="AV231" s="9"/>
      <c r="AW231" s="9"/>
      <c r="AX231" s="9"/>
      <c r="AY231" s="5"/>
      <c r="AZ231" s="5"/>
      <c r="BA231" s="5"/>
      <c r="BB231" s="5"/>
      <c r="BC231" s="5"/>
      <c r="BD231" s="5"/>
      <c r="BE231" s="5">
        <f t="shared" si="37"/>
        <v>0</v>
      </c>
      <c r="BF231" s="5">
        <f t="shared" si="38"/>
        <v>0</v>
      </c>
      <c r="BG231" s="5"/>
      <c r="BH231" s="5"/>
      <c r="BI231" s="9"/>
      <c r="BJ231" s="9"/>
      <c r="BK231" s="9"/>
      <c r="BL231" s="9"/>
      <c r="BM231" s="9"/>
      <c r="BN231" s="9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>
        <f>SUM(CH231)</f>
        <v>0</v>
      </c>
      <c r="CL231" s="5">
        <f>SUM(CK231)</f>
        <v>0</v>
      </c>
      <c r="CM231" s="5"/>
      <c r="CN231" s="5"/>
      <c r="CO231" s="5"/>
      <c r="CP231" s="5"/>
      <c r="CQ231" s="5"/>
      <c r="CR231" s="5"/>
      <c r="CS231" s="130"/>
      <c r="CT231" s="130"/>
      <c r="CU231" s="129"/>
      <c r="CV231" s="5"/>
    </row>
    <row r="232" spans="1:100" ht="12.75" customHeight="1">
      <c r="A232" s="5">
        <v>1</v>
      </c>
      <c r="B232" s="5" t="s">
        <v>40</v>
      </c>
      <c r="C232" s="5"/>
      <c r="D232" s="5">
        <v>5828.24</v>
      </c>
      <c r="E232" s="5">
        <v>0</v>
      </c>
      <c r="F232" s="5">
        <v>0</v>
      </c>
      <c r="G232" s="7">
        <v>66370.2</v>
      </c>
      <c r="H232" s="5">
        <v>67215.71</v>
      </c>
      <c r="I232" s="43"/>
      <c r="J232" s="50"/>
      <c r="O232" s="5">
        <v>4982.73</v>
      </c>
      <c r="P232" s="88" t="s">
        <v>326</v>
      </c>
      <c r="Q232" s="88" t="s">
        <v>326</v>
      </c>
      <c r="R232" s="88" t="s">
        <v>319</v>
      </c>
      <c r="S232" s="88" t="s">
        <v>326</v>
      </c>
      <c r="T232" s="88" t="s">
        <v>320</v>
      </c>
      <c r="U232" s="88" t="s">
        <v>321</v>
      </c>
      <c r="V232" s="88" t="s">
        <v>347</v>
      </c>
      <c r="W232" s="88" t="s">
        <v>348</v>
      </c>
      <c r="X232" s="74"/>
      <c r="Y232" s="88" t="s">
        <v>349</v>
      </c>
      <c r="Z232" s="74"/>
      <c r="AA232" s="90"/>
      <c r="AB232" s="88" t="s">
        <v>350</v>
      </c>
      <c r="AC232" s="81"/>
      <c r="AD232" s="81"/>
      <c r="AE232" s="81"/>
      <c r="AF232" s="81"/>
      <c r="AG232" s="5"/>
      <c r="AH232" s="5">
        <v>53929.14</v>
      </c>
      <c r="AI232" s="5"/>
      <c r="AJ232" s="9">
        <v>42342.68</v>
      </c>
      <c r="AK232" s="9">
        <v>1095.97</v>
      </c>
      <c r="AL232" s="9">
        <v>58923</v>
      </c>
      <c r="AM232" s="9">
        <v>60562.48</v>
      </c>
      <c r="AN232" s="9">
        <v>4856.06</v>
      </c>
      <c r="AO232" s="43">
        <f t="shared" si="35"/>
        <v>58923</v>
      </c>
      <c r="AP232" s="43">
        <f t="shared" si="36"/>
        <v>58923</v>
      </c>
      <c r="AQ232" s="9"/>
      <c r="AR232" s="9"/>
      <c r="AS232" s="9"/>
      <c r="AT232" s="9"/>
      <c r="AU232" s="9"/>
      <c r="AV232" s="9"/>
      <c r="AW232" s="9"/>
      <c r="AX232" s="9"/>
      <c r="AY232" s="5"/>
      <c r="AZ232" s="5"/>
      <c r="BA232" s="5">
        <v>1095.966</v>
      </c>
      <c r="BB232" s="5">
        <v>59149.66</v>
      </c>
      <c r="BC232" s="5">
        <v>61186.13</v>
      </c>
      <c r="BD232" s="5">
        <v>4769.52</v>
      </c>
      <c r="BE232" s="5">
        <f t="shared" si="37"/>
        <v>59149.66</v>
      </c>
      <c r="BF232" s="5">
        <f t="shared" si="38"/>
        <v>59149.66</v>
      </c>
      <c r="BG232" s="5"/>
      <c r="BH232" s="5"/>
      <c r="BI232" s="9">
        <v>217.882</v>
      </c>
      <c r="BJ232" s="9">
        <v>313701.09</v>
      </c>
      <c r="BK232" s="9">
        <v>321611.6</v>
      </c>
      <c r="BL232" s="9">
        <v>32717.1</v>
      </c>
      <c r="BM232" s="5">
        <f>SUM(BJ232)</f>
        <v>313701.09</v>
      </c>
      <c r="BN232" s="5">
        <f>SUM(BJ232)</f>
        <v>313701.09</v>
      </c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>
        <f>SUM(CH232)</f>
        <v>0</v>
      </c>
      <c r="CL232" s="5">
        <f>SUM(CK232)</f>
        <v>0</v>
      </c>
      <c r="CM232" s="5"/>
      <c r="CN232" s="5"/>
      <c r="CO232" s="5"/>
      <c r="CP232" s="5"/>
      <c r="CQ232" s="5"/>
      <c r="CR232" s="5"/>
      <c r="CS232" s="130"/>
      <c r="CT232" s="130">
        <v>1</v>
      </c>
      <c r="CU232" s="129">
        <v>26490.32</v>
      </c>
      <c r="CV232" s="5">
        <v>25063.36</v>
      </c>
    </row>
    <row r="233" spans="1:100" ht="12.75">
      <c r="A233" s="5">
        <v>2</v>
      </c>
      <c r="B233" s="5" t="s">
        <v>41</v>
      </c>
      <c r="C233" s="5"/>
      <c r="D233" s="5">
        <v>1992.21</v>
      </c>
      <c r="E233" s="5">
        <v>0</v>
      </c>
      <c r="F233" s="5">
        <v>0</v>
      </c>
      <c r="G233" s="7">
        <v>44854.44</v>
      </c>
      <c r="H233" s="5">
        <v>45165.99</v>
      </c>
      <c r="I233" s="43"/>
      <c r="J233" s="50"/>
      <c r="O233" s="5">
        <v>1680.66</v>
      </c>
      <c r="P233" s="90"/>
      <c r="Q233" s="90"/>
      <c r="R233" s="90"/>
      <c r="S233" s="90"/>
      <c r="T233" s="90"/>
      <c r="U233" s="90"/>
      <c r="V233" s="90"/>
      <c r="W233" s="90"/>
      <c r="X233" s="74"/>
      <c r="Y233" s="90"/>
      <c r="Z233" s="74"/>
      <c r="AA233" s="90"/>
      <c r="AB233" s="90"/>
      <c r="AC233" s="81"/>
      <c r="AD233" s="81"/>
      <c r="AE233" s="81"/>
      <c r="AF233" s="81"/>
      <c r="AG233" s="5"/>
      <c r="AH233" s="5">
        <v>20394.35</v>
      </c>
      <c r="AI233" s="5"/>
      <c r="AJ233" s="9">
        <v>11593.15</v>
      </c>
      <c r="AK233" s="9">
        <v>182</v>
      </c>
      <c r="AL233" s="9">
        <v>9749.04</v>
      </c>
      <c r="AM233" s="9">
        <v>9880.88</v>
      </c>
      <c r="AN233" s="9">
        <v>280</v>
      </c>
      <c r="AO233" s="43">
        <f t="shared" si="35"/>
        <v>9749.04</v>
      </c>
      <c r="AP233" s="43">
        <f t="shared" si="36"/>
        <v>9749.04</v>
      </c>
      <c r="AQ233" s="9"/>
      <c r="AR233" s="9"/>
      <c r="AS233" s="9"/>
      <c r="AT233" s="9"/>
      <c r="AU233" s="9"/>
      <c r="AV233" s="9"/>
      <c r="AW233" s="9"/>
      <c r="AX233" s="9"/>
      <c r="AY233" s="5"/>
      <c r="AZ233" s="5"/>
      <c r="BA233" s="5">
        <v>182</v>
      </c>
      <c r="BB233" s="5">
        <v>9822.12</v>
      </c>
      <c r="BC233" s="5">
        <v>9983.64</v>
      </c>
      <c r="BD233" s="5">
        <v>270</v>
      </c>
      <c r="BE233" s="5">
        <f t="shared" si="37"/>
        <v>9822.12</v>
      </c>
      <c r="BF233" s="5">
        <f t="shared" si="38"/>
        <v>9822.12</v>
      </c>
      <c r="BG233" s="5"/>
      <c r="BH233" s="5"/>
      <c r="BI233" s="9">
        <v>122.913</v>
      </c>
      <c r="BJ233" s="9">
        <v>176963.87</v>
      </c>
      <c r="BK233" s="9">
        <v>185471.71</v>
      </c>
      <c r="BL233" s="9">
        <v>11043.15</v>
      </c>
      <c r="BM233" s="5">
        <f>SUM(BJ233)</f>
        <v>176963.87</v>
      </c>
      <c r="BN233" s="5">
        <f>SUM(BJ233)</f>
        <v>176963.87</v>
      </c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>
        <f>SUM(CH233)</f>
        <v>0</v>
      </c>
      <c r="CL233" s="5">
        <f>SUM(CK233)</f>
        <v>0</v>
      </c>
      <c r="CM233" s="5"/>
      <c r="CN233" s="5"/>
      <c r="CO233" s="5"/>
      <c r="CP233" s="5"/>
      <c r="CQ233" s="5"/>
      <c r="CR233" s="5"/>
      <c r="CS233" s="130"/>
      <c r="CT233" s="130"/>
      <c r="CU233" s="129"/>
      <c r="CV233" s="5"/>
    </row>
    <row r="234" spans="1:100" ht="12.75">
      <c r="A234" s="5">
        <v>3</v>
      </c>
      <c r="B234" s="5" t="s">
        <v>42</v>
      </c>
      <c r="C234" s="5"/>
      <c r="D234" s="5">
        <v>1787.52</v>
      </c>
      <c r="E234" s="5">
        <v>0</v>
      </c>
      <c r="F234" s="5">
        <v>0</v>
      </c>
      <c r="G234" s="7">
        <v>7584.9</v>
      </c>
      <c r="H234" s="5">
        <v>3461.83</v>
      </c>
      <c r="I234" s="43"/>
      <c r="J234" s="50"/>
      <c r="O234" s="5">
        <v>5910.59</v>
      </c>
      <c r="P234" s="89"/>
      <c r="Q234" s="89"/>
      <c r="R234" s="90"/>
      <c r="S234" s="89"/>
      <c r="T234" s="90"/>
      <c r="U234" s="90"/>
      <c r="V234" s="90"/>
      <c r="W234" s="90"/>
      <c r="X234" s="74"/>
      <c r="Y234" s="90"/>
      <c r="Z234" s="74"/>
      <c r="AA234" s="90"/>
      <c r="AB234" s="90"/>
      <c r="AC234" s="81"/>
      <c r="AD234" s="81"/>
      <c r="AE234" s="81"/>
      <c r="AF234" s="81"/>
      <c r="AG234" s="5"/>
      <c r="AH234" s="5">
        <v>11349.93</v>
      </c>
      <c r="AI234" s="5"/>
      <c r="AJ234" s="9">
        <v>38015.53</v>
      </c>
      <c r="AK234" s="9">
        <v>85.44</v>
      </c>
      <c r="AL234" s="9">
        <v>4521.35</v>
      </c>
      <c r="AM234" s="9">
        <v>1533.6</v>
      </c>
      <c r="AN234" s="9">
        <v>4958.39</v>
      </c>
      <c r="AO234" s="43">
        <f t="shared" si="35"/>
        <v>4521.35</v>
      </c>
      <c r="AP234" s="43">
        <f t="shared" si="36"/>
        <v>4521.35</v>
      </c>
      <c r="AQ234" s="9"/>
      <c r="AR234" s="9"/>
      <c r="AS234" s="9"/>
      <c r="AT234" s="9"/>
      <c r="AU234" s="9"/>
      <c r="AV234" s="9"/>
      <c r="AW234" s="9"/>
      <c r="AX234" s="9"/>
      <c r="AY234" s="5"/>
      <c r="AZ234" s="5"/>
      <c r="BA234" s="5">
        <v>85.443</v>
      </c>
      <c r="BB234" s="5">
        <v>4610.42</v>
      </c>
      <c r="BC234" s="5">
        <v>1564.8</v>
      </c>
      <c r="BD234" s="5">
        <v>5110.46</v>
      </c>
      <c r="BE234" s="5">
        <f t="shared" si="37"/>
        <v>4610.42</v>
      </c>
      <c r="BF234" s="5">
        <f t="shared" si="38"/>
        <v>4610.42</v>
      </c>
      <c r="BG234" s="5"/>
      <c r="BH234" s="5"/>
      <c r="BI234" s="9">
        <v>24.899</v>
      </c>
      <c r="BJ234" s="9">
        <v>35850.63</v>
      </c>
      <c r="BK234" s="9">
        <v>15218.4</v>
      </c>
      <c r="BL234" s="9">
        <v>27946.68</v>
      </c>
      <c r="BM234" s="5">
        <f>SUM(BJ234)</f>
        <v>35850.63</v>
      </c>
      <c r="BN234" s="5">
        <f>SUM(BJ234)</f>
        <v>35850.63</v>
      </c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130">
        <v>1</v>
      </c>
      <c r="CT234" s="130">
        <v>1</v>
      </c>
      <c r="CU234" s="129">
        <v>27742.55</v>
      </c>
      <c r="CV234" s="5">
        <v>20244.54</v>
      </c>
    </row>
    <row r="235" spans="1:100" ht="12.75">
      <c r="A235" s="5"/>
      <c r="B235" s="4" t="s">
        <v>236</v>
      </c>
      <c r="C235" s="5"/>
      <c r="D235" s="5"/>
      <c r="E235" s="5"/>
      <c r="F235" s="5"/>
      <c r="G235" s="5"/>
      <c r="H235" s="5"/>
      <c r="I235" s="43"/>
      <c r="J235" s="50"/>
      <c r="P235" s="74"/>
      <c r="Q235" s="74"/>
      <c r="R235" s="90"/>
      <c r="S235" s="74"/>
      <c r="T235" s="90"/>
      <c r="U235" s="90"/>
      <c r="V235" s="90"/>
      <c r="W235" s="90"/>
      <c r="X235" s="74"/>
      <c r="Y235" s="90"/>
      <c r="Z235" s="74"/>
      <c r="AA235" s="90"/>
      <c r="AB235" s="90"/>
      <c r="AC235" s="81"/>
      <c r="AD235" s="81"/>
      <c r="AE235" s="81"/>
      <c r="AF235" s="81"/>
      <c r="AG235" s="5"/>
      <c r="AH235" s="5"/>
      <c r="AI235" s="5"/>
      <c r="AJ235" s="9"/>
      <c r="AK235" s="9"/>
      <c r="AL235" s="9"/>
      <c r="AM235" s="9"/>
      <c r="AN235" s="9"/>
      <c r="AO235" s="43">
        <f t="shared" si="35"/>
        <v>0</v>
      </c>
      <c r="AP235" s="43">
        <f t="shared" si="36"/>
        <v>0</v>
      </c>
      <c r="AQ235" s="9"/>
      <c r="AR235" s="9"/>
      <c r="AS235" s="9"/>
      <c r="AT235" s="9"/>
      <c r="AU235" s="9"/>
      <c r="AV235" s="9"/>
      <c r="AW235" s="9"/>
      <c r="AX235" s="9"/>
      <c r="AY235" s="5"/>
      <c r="AZ235" s="5"/>
      <c r="BA235" s="5"/>
      <c r="BB235" s="5"/>
      <c r="BC235" s="5"/>
      <c r="BD235" s="5"/>
      <c r="BE235" s="5">
        <f t="shared" si="37"/>
        <v>0</v>
      </c>
      <c r="BF235" s="5">
        <f t="shared" si="38"/>
        <v>0</v>
      </c>
      <c r="BG235" s="5"/>
      <c r="BH235" s="5"/>
      <c r="BI235" s="9"/>
      <c r="BJ235" s="9"/>
      <c r="BK235" s="9"/>
      <c r="BL235" s="9"/>
      <c r="BM235" s="9"/>
      <c r="BN235" s="9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130"/>
      <c r="CT235" s="130"/>
      <c r="CU235" s="129"/>
      <c r="CV235" s="5"/>
    </row>
    <row r="236" spans="1:100" ht="12.75">
      <c r="A236" s="5">
        <v>4</v>
      </c>
      <c r="B236" s="5" t="s">
        <v>216</v>
      </c>
      <c r="C236" s="5"/>
      <c r="D236" s="5">
        <v>17062.68</v>
      </c>
      <c r="E236" s="5">
        <v>22184.1</v>
      </c>
      <c r="F236" s="5">
        <v>18816</v>
      </c>
      <c r="G236" s="7">
        <v>14356.68</v>
      </c>
      <c r="H236" s="5">
        <v>44960.56</v>
      </c>
      <c r="I236" s="43"/>
      <c r="J236" s="50"/>
      <c r="O236" s="5">
        <v>27458.9</v>
      </c>
      <c r="P236" s="88" t="s">
        <v>351</v>
      </c>
      <c r="Q236" s="88" t="s">
        <v>351</v>
      </c>
      <c r="R236" s="90"/>
      <c r="S236" s="88" t="s">
        <v>351</v>
      </c>
      <c r="T236" s="90"/>
      <c r="U236" s="90"/>
      <c r="V236" s="90"/>
      <c r="W236" s="90"/>
      <c r="X236" s="74"/>
      <c r="Y236" s="90"/>
      <c r="Z236" s="74"/>
      <c r="AA236" s="90"/>
      <c r="AB236" s="90"/>
      <c r="AC236" s="81"/>
      <c r="AD236" s="81"/>
      <c r="AE236" s="81"/>
      <c r="AF236" s="81"/>
      <c r="AG236" s="5"/>
      <c r="AH236" s="5">
        <v>45803.82</v>
      </c>
      <c r="AI236" s="5"/>
      <c r="AJ236" s="9">
        <v>81731.45</v>
      </c>
      <c r="AK236" s="9">
        <v>1499.27</v>
      </c>
      <c r="AL236" s="9">
        <v>30698.17</v>
      </c>
      <c r="AM236" s="9">
        <v>24164.65</v>
      </c>
      <c r="AN236" s="9">
        <v>16273.7</v>
      </c>
      <c r="AO236" s="43">
        <f t="shared" si="35"/>
        <v>30698.17</v>
      </c>
      <c r="AP236" s="43">
        <f t="shared" si="36"/>
        <v>30698.17</v>
      </c>
      <c r="AQ236" s="9"/>
      <c r="AR236" s="9"/>
      <c r="AS236" s="9"/>
      <c r="AT236" s="9"/>
      <c r="AU236" s="9"/>
      <c r="AV236" s="9"/>
      <c r="AW236" s="9"/>
      <c r="AX236" s="9"/>
      <c r="AY236" s="5"/>
      <c r="AZ236" s="5"/>
      <c r="BA236" s="5">
        <v>1499.271</v>
      </c>
      <c r="BB236" s="5">
        <v>27217.95</v>
      </c>
      <c r="BC236" s="5">
        <v>21175.99</v>
      </c>
      <c r="BD236" s="5">
        <v>9527.5</v>
      </c>
      <c r="BE236" s="5">
        <f t="shared" si="37"/>
        <v>27217.95</v>
      </c>
      <c r="BF236" s="5">
        <f t="shared" si="38"/>
        <v>27217.95</v>
      </c>
      <c r="BG236" s="5"/>
      <c r="BH236" s="5"/>
      <c r="BI236" s="9">
        <v>64.167</v>
      </c>
      <c r="BJ236" s="9">
        <v>92443.5</v>
      </c>
      <c r="BK236" s="9">
        <v>69091.35</v>
      </c>
      <c r="BL236" s="9">
        <v>55930.25</v>
      </c>
      <c r="BM236" s="5">
        <f>SUM(BJ236)</f>
        <v>92443.5</v>
      </c>
      <c r="BN236" s="5">
        <f>SUM(BJ236)</f>
        <v>92443.5</v>
      </c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>
        <f aca="true" t="shared" si="41" ref="CK236:CK251">SUM(CH236)</f>
        <v>0</v>
      </c>
      <c r="CL236" s="5">
        <f aca="true" t="shared" si="42" ref="CL236:CL251">SUM(CK236)</f>
        <v>0</v>
      </c>
      <c r="CM236" s="5"/>
      <c r="CN236" s="5"/>
      <c r="CO236" s="5">
        <v>1</v>
      </c>
      <c r="CP236" s="5">
        <v>1</v>
      </c>
      <c r="CQ236" s="5"/>
      <c r="CR236" s="43">
        <v>1003.7</v>
      </c>
      <c r="CS236" s="130"/>
      <c r="CT236" s="130">
        <v>1</v>
      </c>
      <c r="CU236" s="129">
        <v>61315.59</v>
      </c>
      <c r="CV236" s="5"/>
    </row>
    <row r="237" spans="1:100" ht="12.75">
      <c r="A237" s="5">
        <v>5</v>
      </c>
      <c r="B237" s="5" t="s">
        <v>217</v>
      </c>
      <c r="C237" s="5"/>
      <c r="D237" s="5">
        <v>14747.1</v>
      </c>
      <c r="E237" s="5">
        <v>27218.26</v>
      </c>
      <c r="F237" s="5">
        <v>13851</v>
      </c>
      <c r="G237" s="7">
        <v>17614.43</v>
      </c>
      <c r="H237" s="5">
        <v>53584.7</v>
      </c>
      <c r="I237" s="43"/>
      <c r="J237" s="50"/>
      <c r="O237" s="5">
        <v>19846.09</v>
      </c>
      <c r="P237" s="90"/>
      <c r="Q237" s="90"/>
      <c r="R237" s="90"/>
      <c r="S237" s="90"/>
      <c r="T237" s="90"/>
      <c r="U237" s="90"/>
      <c r="V237" s="90"/>
      <c r="W237" s="90"/>
      <c r="X237" s="74"/>
      <c r="Y237" s="90"/>
      <c r="Z237" s="74"/>
      <c r="AA237" s="90"/>
      <c r="AB237" s="90"/>
      <c r="AC237" s="81"/>
      <c r="AD237" s="81"/>
      <c r="AE237" s="81"/>
      <c r="AF237" s="81"/>
      <c r="AG237" s="5"/>
      <c r="AH237" s="5">
        <v>40150.68</v>
      </c>
      <c r="AI237" s="5"/>
      <c r="AJ237" s="9">
        <v>54176.87</v>
      </c>
      <c r="AK237" s="9">
        <v>1030.3</v>
      </c>
      <c r="AL237" s="9">
        <v>20538.51</v>
      </c>
      <c r="AM237" s="9">
        <v>18199.91</v>
      </c>
      <c r="AN237" s="9">
        <v>6542.12</v>
      </c>
      <c r="AO237" s="43">
        <f t="shared" si="35"/>
        <v>20538.51</v>
      </c>
      <c r="AP237" s="43">
        <f t="shared" si="36"/>
        <v>20538.51</v>
      </c>
      <c r="AQ237" s="9"/>
      <c r="AR237" s="9"/>
      <c r="AS237" s="9"/>
      <c r="AT237" s="9"/>
      <c r="AU237" s="9"/>
      <c r="AV237" s="9"/>
      <c r="AW237" s="9"/>
      <c r="AX237" s="9"/>
      <c r="AY237" s="5"/>
      <c r="AZ237" s="5"/>
      <c r="BA237" s="5">
        <v>1079.857</v>
      </c>
      <c r="BB237" s="5">
        <v>18627.76</v>
      </c>
      <c r="BC237" s="5">
        <v>16058.41</v>
      </c>
      <c r="BD237" s="5">
        <v>4984.7</v>
      </c>
      <c r="BE237" s="5">
        <f t="shared" si="37"/>
        <v>18627.76</v>
      </c>
      <c r="BF237" s="5">
        <f t="shared" si="38"/>
        <v>18627.76</v>
      </c>
      <c r="BG237" s="5"/>
      <c r="BH237" s="5"/>
      <c r="BI237" s="5">
        <v>89.961</v>
      </c>
      <c r="BJ237" s="5">
        <v>129524.35</v>
      </c>
      <c r="BK237" s="5">
        <v>120406.11</v>
      </c>
      <c r="BL237" s="5">
        <v>42650.05</v>
      </c>
      <c r="BM237" s="5">
        <f>SUM(BJ237)</f>
        <v>129524.35</v>
      </c>
      <c r="BN237" s="5">
        <f>SUM(BJ237)</f>
        <v>129524.35</v>
      </c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>
        <f t="shared" si="41"/>
        <v>0</v>
      </c>
      <c r="CL237" s="5">
        <f t="shared" si="42"/>
        <v>0</v>
      </c>
      <c r="CM237" s="5"/>
      <c r="CN237" s="5"/>
      <c r="CO237" s="5"/>
      <c r="CP237" s="5"/>
      <c r="CQ237" s="5"/>
      <c r="CR237" s="5"/>
      <c r="CS237" s="130"/>
      <c r="CT237" s="130">
        <v>2</v>
      </c>
      <c r="CU237" s="129">
        <v>65565.28</v>
      </c>
      <c r="CV237" s="5">
        <v>39218.01</v>
      </c>
    </row>
    <row r="238" spans="1:100" ht="12.75">
      <c r="A238" s="5">
        <v>6</v>
      </c>
      <c r="B238" s="5" t="s">
        <v>218</v>
      </c>
      <c r="C238" s="5"/>
      <c r="D238" s="5">
        <v>57325.17</v>
      </c>
      <c r="E238" s="5">
        <v>27433.2</v>
      </c>
      <c r="F238" s="5">
        <v>23268</v>
      </c>
      <c r="G238" s="7">
        <v>17753.52</v>
      </c>
      <c r="H238" s="5">
        <v>42578.94</v>
      </c>
      <c r="I238" s="43"/>
      <c r="J238" s="50"/>
      <c r="O238" s="5">
        <v>83200.95</v>
      </c>
      <c r="P238" s="90"/>
      <c r="Q238" s="90"/>
      <c r="R238" s="90"/>
      <c r="S238" s="90"/>
      <c r="T238" s="90"/>
      <c r="U238" s="90"/>
      <c r="V238" s="90"/>
      <c r="W238" s="90"/>
      <c r="X238" s="74"/>
      <c r="Y238" s="90"/>
      <c r="Z238" s="74"/>
      <c r="AA238" s="90"/>
      <c r="AB238" s="90"/>
      <c r="AC238" s="81"/>
      <c r="AD238" s="81"/>
      <c r="AE238" s="81"/>
      <c r="AF238" s="81"/>
      <c r="AG238" s="5"/>
      <c r="AH238" s="5">
        <v>134156.28</v>
      </c>
      <c r="AI238" s="5"/>
      <c r="AJ238" s="9">
        <v>214510.18</v>
      </c>
      <c r="AK238" s="9">
        <v>1161.32</v>
      </c>
      <c r="AL238" s="9">
        <v>23712.96</v>
      </c>
      <c r="AM238" s="9">
        <v>8853.06</v>
      </c>
      <c r="AN238" s="9">
        <v>39945.59</v>
      </c>
      <c r="AO238" s="43">
        <f t="shared" si="35"/>
        <v>23712.96</v>
      </c>
      <c r="AP238" s="43">
        <f t="shared" si="36"/>
        <v>23712.96</v>
      </c>
      <c r="AQ238" s="9"/>
      <c r="AR238" s="9"/>
      <c r="AS238" s="9"/>
      <c r="AT238" s="9"/>
      <c r="AU238" s="9"/>
      <c r="AV238" s="9"/>
      <c r="AW238" s="9"/>
      <c r="AX238" s="9"/>
      <c r="AY238" s="5"/>
      <c r="AZ238" s="5"/>
      <c r="BA238" s="5">
        <v>1161.323</v>
      </c>
      <c r="BB238" s="5">
        <v>20935.3</v>
      </c>
      <c r="BC238" s="5">
        <v>7200.32</v>
      </c>
      <c r="BD238" s="5">
        <v>19802.22</v>
      </c>
      <c r="BE238" s="5">
        <f t="shared" si="37"/>
        <v>20935.3</v>
      </c>
      <c r="BF238" s="5">
        <f t="shared" si="38"/>
        <v>20935.3</v>
      </c>
      <c r="BG238" s="5"/>
      <c r="BH238" s="5"/>
      <c r="BI238" s="5">
        <v>84.847</v>
      </c>
      <c r="BJ238" s="5">
        <v>122550.7</v>
      </c>
      <c r="BK238" s="5">
        <v>70791.68</v>
      </c>
      <c r="BL238" s="5">
        <v>154762.37</v>
      </c>
      <c r="BM238" s="5">
        <f>SUM(BJ238)</f>
        <v>122550.7</v>
      </c>
      <c r="BN238" s="5">
        <f>SUM(BJ238)</f>
        <v>122550.7</v>
      </c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>
        <f t="shared" si="41"/>
        <v>0</v>
      </c>
      <c r="CL238" s="5">
        <f t="shared" si="42"/>
        <v>0</v>
      </c>
      <c r="CM238" s="5"/>
      <c r="CN238" s="5"/>
      <c r="CO238" s="5"/>
      <c r="CP238" s="5"/>
      <c r="CQ238" s="5"/>
      <c r="CR238" s="5"/>
      <c r="CS238" s="130">
        <v>1</v>
      </c>
      <c r="CT238" s="130">
        <v>5</v>
      </c>
      <c r="CU238" s="129">
        <v>226956.09</v>
      </c>
      <c r="CV238" s="5">
        <v>24612.18</v>
      </c>
    </row>
    <row r="239" spans="1:100" ht="12.75">
      <c r="A239" s="5">
        <v>7</v>
      </c>
      <c r="B239" s="9" t="s">
        <v>253</v>
      </c>
      <c r="C239" s="5"/>
      <c r="D239" s="5">
        <v>0</v>
      </c>
      <c r="E239" s="5">
        <v>10413.94</v>
      </c>
      <c r="F239" s="5">
        <v>15405</v>
      </c>
      <c r="G239" s="7">
        <v>11886.54</v>
      </c>
      <c r="H239" s="5">
        <v>29497.5</v>
      </c>
      <c r="I239" s="43"/>
      <c r="J239" s="50"/>
      <c r="O239" s="5">
        <v>8207.98</v>
      </c>
      <c r="P239" s="90"/>
      <c r="Q239" s="90"/>
      <c r="R239" s="90"/>
      <c r="S239" s="90"/>
      <c r="T239" s="90"/>
      <c r="U239" s="90"/>
      <c r="V239" s="90"/>
      <c r="W239" s="90"/>
      <c r="X239" s="74"/>
      <c r="Y239" s="90"/>
      <c r="Z239" s="74"/>
      <c r="AA239" s="90"/>
      <c r="AB239" s="90"/>
      <c r="AC239" s="81"/>
      <c r="AD239" s="81"/>
      <c r="AE239" s="81"/>
      <c r="AF239" s="81"/>
      <c r="AG239" s="5"/>
      <c r="AH239" s="5"/>
      <c r="AI239" s="5"/>
      <c r="AJ239" s="9"/>
      <c r="AK239" s="9">
        <v>0</v>
      </c>
      <c r="AL239" s="9">
        <v>0</v>
      </c>
      <c r="AM239" s="9">
        <v>0</v>
      </c>
      <c r="AN239" s="9">
        <v>0</v>
      </c>
      <c r="AO239" s="43">
        <f t="shared" si="35"/>
        <v>0</v>
      </c>
      <c r="AP239" s="43">
        <f t="shared" si="36"/>
        <v>0</v>
      </c>
      <c r="AQ239" s="9"/>
      <c r="AR239" s="9"/>
      <c r="AS239" s="9"/>
      <c r="AT239" s="9"/>
      <c r="AU239" s="9"/>
      <c r="AV239" s="9"/>
      <c r="AW239" s="9"/>
      <c r="AX239" s="9"/>
      <c r="AY239" s="5"/>
      <c r="AZ239" s="5"/>
      <c r="BA239" s="5">
        <v>0</v>
      </c>
      <c r="BB239" s="5">
        <v>0</v>
      </c>
      <c r="BC239" s="5">
        <v>0</v>
      </c>
      <c r="BD239" s="5">
        <v>0</v>
      </c>
      <c r="BE239" s="5">
        <f t="shared" si="37"/>
        <v>0</v>
      </c>
      <c r="BF239" s="5">
        <f t="shared" si="38"/>
        <v>0</v>
      </c>
      <c r="BG239" s="5"/>
      <c r="BH239" s="5"/>
      <c r="BI239" s="5">
        <v>0</v>
      </c>
      <c r="BJ239" s="5">
        <v>0</v>
      </c>
      <c r="BK239" s="5">
        <v>0</v>
      </c>
      <c r="BL239" s="5">
        <v>0</v>
      </c>
      <c r="BM239" s="5">
        <f>SUM(BJ239)</f>
        <v>0</v>
      </c>
      <c r="BN239" s="5">
        <f>SUM(BJ239)</f>
        <v>0</v>
      </c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>
        <f t="shared" si="41"/>
        <v>0</v>
      </c>
      <c r="CL239" s="5">
        <f t="shared" si="42"/>
        <v>0</v>
      </c>
      <c r="CM239" s="5"/>
      <c r="CN239" s="5"/>
      <c r="CO239" s="5"/>
      <c r="CP239" s="5"/>
      <c r="CQ239" s="5"/>
      <c r="CR239" s="5"/>
      <c r="CS239" s="130"/>
      <c r="CT239" s="130"/>
      <c r="CU239" s="129"/>
      <c r="CV239" s="5"/>
    </row>
    <row r="240" spans="1:100" ht="12.75">
      <c r="A240" s="5">
        <v>8</v>
      </c>
      <c r="B240" s="5" t="s">
        <v>219</v>
      </c>
      <c r="C240" s="5"/>
      <c r="D240" s="5">
        <v>33382.18</v>
      </c>
      <c r="E240" s="5">
        <v>59690.94</v>
      </c>
      <c r="F240" s="5">
        <v>30376.8</v>
      </c>
      <c r="G240" s="7">
        <v>38629.38</v>
      </c>
      <c r="H240" s="5">
        <v>122732.56</v>
      </c>
      <c r="I240" s="43"/>
      <c r="J240" s="50"/>
      <c r="O240" s="5">
        <v>39346.74</v>
      </c>
      <c r="P240" s="90"/>
      <c r="Q240" s="90"/>
      <c r="R240" s="90"/>
      <c r="S240" s="90"/>
      <c r="T240" s="90"/>
      <c r="U240" s="90"/>
      <c r="V240" s="90"/>
      <c r="W240" s="90"/>
      <c r="X240" s="74"/>
      <c r="Y240" s="90"/>
      <c r="Z240" s="74"/>
      <c r="AA240" s="90"/>
      <c r="AB240" s="90"/>
      <c r="AC240" s="81"/>
      <c r="AD240" s="81"/>
      <c r="AE240" s="81"/>
      <c r="AF240" s="81"/>
      <c r="AG240" s="5"/>
      <c r="AH240" s="5">
        <v>103489.13</v>
      </c>
      <c r="AI240" s="5"/>
      <c r="AJ240" s="9">
        <v>128419.58</v>
      </c>
      <c r="AK240" s="9">
        <v>2386.14</v>
      </c>
      <c r="AL240" s="9">
        <v>49083.49</v>
      </c>
      <c r="AM240" s="9">
        <v>43290.18</v>
      </c>
      <c r="AN240" s="9">
        <v>2287.78</v>
      </c>
      <c r="AO240" s="43">
        <f t="shared" si="35"/>
        <v>49083.49</v>
      </c>
      <c r="AP240" s="43">
        <f t="shared" si="36"/>
        <v>49083.49</v>
      </c>
      <c r="AQ240" s="9"/>
      <c r="AR240" s="9"/>
      <c r="AS240" s="9"/>
      <c r="AT240" s="9"/>
      <c r="AU240" s="9"/>
      <c r="AV240" s="9"/>
      <c r="AW240" s="9"/>
      <c r="AX240" s="9"/>
      <c r="AY240" s="5"/>
      <c r="AZ240" s="5"/>
      <c r="BA240" s="5">
        <v>2386.142</v>
      </c>
      <c r="BB240" s="5">
        <v>44790.52</v>
      </c>
      <c r="BC240" s="5">
        <v>36653</v>
      </c>
      <c r="BD240" s="5">
        <v>14303.38</v>
      </c>
      <c r="BE240" s="5">
        <f t="shared" si="37"/>
        <v>44790.52</v>
      </c>
      <c r="BF240" s="5">
        <f t="shared" si="38"/>
        <v>44790.52</v>
      </c>
      <c r="BG240" s="5"/>
      <c r="BH240" s="5"/>
      <c r="BI240" s="5">
        <v>183.648</v>
      </c>
      <c r="BJ240" s="5">
        <v>264419.17</v>
      </c>
      <c r="BK240" s="5">
        <v>253419.55</v>
      </c>
      <c r="BL240" s="5">
        <v>91228.42</v>
      </c>
      <c r="BM240" s="5">
        <f aca="true" t="shared" si="43" ref="BM240:BM251">SUM(BJ240)</f>
        <v>264419.17</v>
      </c>
      <c r="BN240" s="5">
        <f aca="true" t="shared" si="44" ref="BN240:BN251">SUM(BJ240)</f>
        <v>264419.17</v>
      </c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>
        <f t="shared" si="41"/>
        <v>0</v>
      </c>
      <c r="CL240" s="5">
        <f t="shared" si="42"/>
        <v>0</v>
      </c>
      <c r="CM240" s="5"/>
      <c r="CN240" s="5"/>
      <c r="CO240" s="5"/>
      <c r="CP240" s="5"/>
      <c r="CQ240" s="5"/>
      <c r="CR240" s="5"/>
      <c r="CS240" s="130"/>
      <c r="CT240" s="130">
        <v>3</v>
      </c>
      <c r="CU240" s="129">
        <v>103767.36</v>
      </c>
      <c r="CV240" s="5">
        <v>78525.99</v>
      </c>
    </row>
    <row r="241" spans="1:100" ht="12.75">
      <c r="A241" s="5">
        <v>9</v>
      </c>
      <c r="B241" s="5" t="s">
        <v>220</v>
      </c>
      <c r="C241" s="5"/>
      <c r="D241" s="5">
        <v>9959.4</v>
      </c>
      <c r="E241" s="5">
        <v>58363.44</v>
      </c>
      <c r="F241" s="5">
        <v>49504</v>
      </c>
      <c r="G241" s="7">
        <v>37770.48</v>
      </c>
      <c r="H241" s="5">
        <v>150045.86</v>
      </c>
      <c r="I241" s="43"/>
      <c r="J241" s="50"/>
      <c r="O241" s="5">
        <v>5551.46</v>
      </c>
      <c r="P241" s="90"/>
      <c r="Q241" s="90"/>
      <c r="R241" s="90"/>
      <c r="S241" s="90"/>
      <c r="T241" s="90"/>
      <c r="U241" s="90"/>
      <c r="V241" s="90"/>
      <c r="W241" s="90"/>
      <c r="X241" s="74"/>
      <c r="Y241" s="90"/>
      <c r="Z241" s="74"/>
      <c r="AA241" s="90"/>
      <c r="AB241" s="90"/>
      <c r="AC241" s="81"/>
      <c r="AD241" s="81"/>
      <c r="AE241" s="81"/>
      <c r="AF241" s="81"/>
      <c r="AG241" s="5"/>
      <c r="AH241" s="5">
        <v>26723.48</v>
      </c>
      <c r="AI241" s="5"/>
      <c r="AJ241" s="9">
        <v>21371.56</v>
      </c>
      <c r="AK241" s="9">
        <v>1670.52</v>
      </c>
      <c r="AL241" s="9">
        <v>34228.04</v>
      </c>
      <c r="AM241" s="9">
        <v>35091.9</v>
      </c>
      <c r="AN241" s="9">
        <v>1480.22</v>
      </c>
      <c r="AO241" s="43">
        <f t="shared" si="35"/>
        <v>34228.04</v>
      </c>
      <c r="AP241" s="43">
        <f t="shared" si="36"/>
        <v>34228.04</v>
      </c>
      <c r="AQ241" s="9"/>
      <c r="AR241" s="9"/>
      <c r="AS241" s="9"/>
      <c r="AT241" s="9"/>
      <c r="AU241" s="9"/>
      <c r="AV241" s="9"/>
      <c r="AW241" s="9"/>
      <c r="AX241" s="9"/>
      <c r="AY241" s="5"/>
      <c r="AZ241" s="5"/>
      <c r="BA241" s="5">
        <v>1670.518</v>
      </c>
      <c r="BB241" s="5">
        <v>30353.48</v>
      </c>
      <c r="BC241" s="5">
        <v>31018.78</v>
      </c>
      <c r="BD241" s="5">
        <v>1325.37</v>
      </c>
      <c r="BE241" s="5">
        <f t="shared" si="37"/>
        <v>30353.48</v>
      </c>
      <c r="BF241" s="5">
        <f t="shared" si="38"/>
        <v>30353.48</v>
      </c>
      <c r="BG241" s="5"/>
      <c r="BH241" s="5"/>
      <c r="BI241" s="5">
        <v>144.507</v>
      </c>
      <c r="BJ241" s="5">
        <v>208055.37</v>
      </c>
      <c r="BK241" s="5">
        <v>211878.13</v>
      </c>
      <c r="BL241" s="9">
        <v>18565.97</v>
      </c>
      <c r="BM241" s="5">
        <f t="shared" si="43"/>
        <v>208055.37</v>
      </c>
      <c r="BN241" s="5">
        <f t="shared" si="44"/>
        <v>208055.37</v>
      </c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>
        <f t="shared" si="41"/>
        <v>0</v>
      </c>
      <c r="CL241" s="5">
        <f t="shared" si="42"/>
        <v>0</v>
      </c>
      <c r="CM241" s="5"/>
      <c r="CN241" s="5"/>
      <c r="CO241" s="5"/>
      <c r="CP241" s="5"/>
      <c r="CQ241" s="5"/>
      <c r="CR241" s="5"/>
      <c r="CS241" s="130"/>
      <c r="CT241" s="130"/>
      <c r="CU241" s="129"/>
      <c r="CV241" s="5"/>
    </row>
    <row r="242" spans="1:100" ht="12.75">
      <c r="A242" s="5">
        <v>10</v>
      </c>
      <c r="B242" s="5" t="s">
        <v>221</v>
      </c>
      <c r="C242" s="5"/>
      <c r="D242" s="5">
        <v>10054.99</v>
      </c>
      <c r="E242" s="5">
        <v>60560.58</v>
      </c>
      <c r="F242" s="5">
        <v>51366</v>
      </c>
      <c r="G242" s="7">
        <v>39192.24</v>
      </c>
      <c r="H242" s="5">
        <v>155041.95</v>
      </c>
      <c r="I242" s="43"/>
      <c r="J242" s="50"/>
      <c r="O242" s="5">
        <v>6131.83</v>
      </c>
      <c r="P242" s="90"/>
      <c r="Q242" s="90"/>
      <c r="R242" s="90"/>
      <c r="S242" s="90"/>
      <c r="T242" s="90"/>
      <c r="U242" s="90"/>
      <c r="V242" s="90"/>
      <c r="W242" s="90"/>
      <c r="X242" s="74"/>
      <c r="Y242" s="90"/>
      <c r="Z242" s="74"/>
      <c r="AA242" s="90"/>
      <c r="AB242" s="90"/>
      <c r="AC242" s="81"/>
      <c r="AD242" s="81"/>
      <c r="AE242" s="81"/>
      <c r="AF242" s="81"/>
      <c r="AG242" s="5"/>
      <c r="AH242" s="5">
        <v>26355.48</v>
      </c>
      <c r="AI242" s="5"/>
      <c r="AJ242" s="9">
        <v>18439.05</v>
      </c>
      <c r="AK242" s="9">
        <v>2229.41</v>
      </c>
      <c r="AL242" s="9">
        <v>45649.95</v>
      </c>
      <c r="AM242" s="9">
        <v>46815.92</v>
      </c>
      <c r="AN242" s="9">
        <v>1900.84</v>
      </c>
      <c r="AO242" s="43">
        <f t="shared" si="35"/>
        <v>45649.95</v>
      </c>
      <c r="AP242" s="43">
        <f t="shared" si="36"/>
        <v>45649.95</v>
      </c>
      <c r="AQ242" s="9"/>
      <c r="AR242" s="9"/>
      <c r="AS242" s="9"/>
      <c r="AT242" s="9"/>
      <c r="AU242" s="9"/>
      <c r="AV242" s="9"/>
      <c r="AW242" s="9"/>
      <c r="AX242" s="9"/>
      <c r="AY242" s="5"/>
      <c r="AZ242" s="5"/>
      <c r="BA242" s="5">
        <v>2229.411</v>
      </c>
      <c r="BB242" s="5">
        <v>40475.18</v>
      </c>
      <c r="BC242" s="5">
        <v>41369.68</v>
      </c>
      <c r="BD242" s="5">
        <v>1701.99</v>
      </c>
      <c r="BE242" s="5">
        <f t="shared" si="37"/>
        <v>40475.18</v>
      </c>
      <c r="BF242" s="5">
        <f t="shared" si="38"/>
        <v>40475.18</v>
      </c>
      <c r="BG242" s="5"/>
      <c r="BH242" s="5"/>
      <c r="BI242" s="5">
        <v>131.971</v>
      </c>
      <c r="BJ242" s="5">
        <v>189991.41</v>
      </c>
      <c r="BK242" s="5">
        <v>195847.37</v>
      </c>
      <c r="BL242" s="5">
        <v>14836.22</v>
      </c>
      <c r="BM242" s="5">
        <f t="shared" si="43"/>
        <v>189991.41</v>
      </c>
      <c r="BN242" s="5">
        <f t="shared" si="44"/>
        <v>189991.41</v>
      </c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>
        <f t="shared" si="41"/>
        <v>0</v>
      </c>
      <c r="CL242" s="5">
        <f t="shared" si="42"/>
        <v>0</v>
      </c>
      <c r="CM242" s="5"/>
      <c r="CN242" s="5"/>
      <c r="CO242" s="5"/>
      <c r="CP242" s="5"/>
      <c r="CQ242" s="5"/>
      <c r="CR242" s="5"/>
      <c r="CS242" s="130">
        <v>1</v>
      </c>
      <c r="CT242" s="130">
        <v>1</v>
      </c>
      <c r="CU242" s="129">
        <v>13712.07</v>
      </c>
      <c r="CV242" s="5">
        <v>13017.36</v>
      </c>
    </row>
    <row r="243" spans="1:100" ht="12.75">
      <c r="A243" s="5">
        <v>11</v>
      </c>
      <c r="B243" s="5" t="s">
        <v>222</v>
      </c>
      <c r="C243" s="5"/>
      <c r="D243" s="5">
        <v>46772.34</v>
      </c>
      <c r="E243" s="5">
        <v>132343.26</v>
      </c>
      <c r="F243" s="5">
        <v>67362.3</v>
      </c>
      <c r="G243" s="7">
        <v>85636.71</v>
      </c>
      <c r="H243" s="5">
        <v>267698.54</v>
      </c>
      <c r="I243" s="43"/>
      <c r="J243" s="50"/>
      <c r="O243" s="5">
        <v>64416.07</v>
      </c>
      <c r="P243" s="90"/>
      <c r="Q243" s="90"/>
      <c r="R243" s="90"/>
      <c r="S243" s="90"/>
      <c r="T243" s="90"/>
      <c r="U243" s="90"/>
      <c r="V243" s="90"/>
      <c r="W243" s="90"/>
      <c r="X243" s="74"/>
      <c r="Y243" s="90"/>
      <c r="Z243" s="74"/>
      <c r="AA243" s="90"/>
      <c r="AB243" s="90"/>
      <c r="AC243" s="81"/>
      <c r="AD243" s="81"/>
      <c r="AE243" s="81"/>
      <c r="AF243" s="81"/>
      <c r="AG243" s="5"/>
      <c r="AH243" s="5">
        <v>154346.61</v>
      </c>
      <c r="AI243" s="5"/>
      <c r="AJ243" s="9">
        <v>214960.92</v>
      </c>
      <c r="AK243" s="9">
        <v>4564.79</v>
      </c>
      <c r="AL243" s="9">
        <v>93594.9</v>
      </c>
      <c r="AM243" s="9">
        <v>85511.58</v>
      </c>
      <c r="AN243" s="9">
        <v>33481.12</v>
      </c>
      <c r="AO243" s="43">
        <f t="shared" si="35"/>
        <v>93594.9</v>
      </c>
      <c r="AP243" s="43">
        <f t="shared" si="36"/>
        <v>93594.9</v>
      </c>
      <c r="AQ243" s="9"/>
      <c r="AR243" s="9"/>
      <c r="AS243" s="9"/>
      <c r="AT243" s="9"/>
      <c r="AU243" s="9"/>
      <c r="AV243" s="9"/>
      <c r="AW243" s="9"/>
      <c r="AX243" s="9"/>
      <c r="AY243" s="5"/>
      <c r="AZ243" s="5"/>
      <c r="BA243" s="5">
        <v>4564.787</v>
      </c>
      <c r="BB243" s="5">
        <v>83016.32</v>
      </c>
      <c r="BC243" s="5">
        <v>71626.91</v>
      </c>
      <c r="BD243" s="5">
        <v>21200.36</v>
      </c>
      <c r="BE243" s="5">
        <f t="shared" si="37"/>
        <v>83016.32</v>
      </c>
      <c r="BF243" s="5">
        <f t="shared" si="38"/>
        <v>83016.32</v>
      </c>
      <c r="BG243" s="5"/>
      <c r="BH243" s="5"/>
      <c r="BI243" s="5">
        <v>399.364</v>
      </c>
      <c r="BJ243" s="5">
        <v>574251.25</v>
      </c>
      <c r="BK243" s="5">
        <v>533109.67</v>
      </c>
      <c r="BL243" s="5">
        <v>160279.44</v>
      </c>
      <c r="BM243" s="5">
        <f t="shared" si="43"/>
        <v>574251.25</v>
      </c>
      <c r="BN243" s="5">
        <f t="shared" si="44"/>
        <v>574251.25</v>
      </c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>
        <f t="shared" si="41"/>
        <v>0</v>
      </c>
      <c r="CL243" s="5">
        <f t="shared" si="42"/>
        <v>0</v>
      </c>
      <c r="CM243" s="5"/>
      <c r="CN243" s="5"/>
      <c r="CO243" s="5"/>
      <c r="CP243" s="5"/>
      <c r="CQ243" s="5"/>
      <c r="CR243" s="5"/>
      <c r="CS243" s="130">
        <v>5</v>
      </c>
      <c r="CT243" s="130">
        <v>5</v>
      </c>
      <c r="CU243" s="129">
        <v>130926.35</v>
      </c>
      <c r="CV243" s="5">
        <v>62960.62</v>
      </c>
    </row>
    <row r="244" spans="1:100" ht="12.75">
      <c r="A244" s="5">
        <v>12</v>
      </c>
      <c r="B244" s="5" t="s">
        <v>223</v>
      </c>
      <c r="C244" s="5"/>
      <c r="D244" s="5">
        <v>66234.02</v>
      </c>
      <c r="E244" s="5">
        <v>132266.56</v>
      </c>
      <c r="F244" s="5">
        <v>112186</v>
      </c>
      <c r="G244" s="7">
        <v>85597.44</v>
      </c>
      <c r="H244" s="5">
        <v>335673.57</v>
      </c>
      <c r="I244" s="43"/>
      <c r="J244" s="50"/>
      <c r="O244" s="5">
        <v>60610.45</v>
      </c>
      <c r="P244" s="90"/>
      <c r="Q244" s="90"/>
      <c r="R244" s="90"/>
      <c r="S244" s="90"/>
      <c r="T244" s="90"/>
      <c r="U244" s="90"/>
      <c r="V244" s="90"/>
      <c r="W244" s="90"/>
      <c r="X244" s="74"/>
      <c r="Y244" s="90"/>
      <c r="Z244" s="74"/>
      <c r="AA244" s="90"/>
      <c r="AB244" s="90"/>
      <c r="AC244" s="81"/>
      <c r="AD244" s="81"/>
      <c r="AE244" s="81"/>
      <c r="AF244" s="81"/>
      <c r="AG244" s="5"/>
      <c r="AH244" s="5">
        <v>190525.92</v>
      </c>
      <c r="AI244" s="5"/>
      <c r="AJ244" s="9">
        <v>190282.96</v>
      </c>
      <c r="AK244" s="9">
        <v>3797.89</v>
      </c>
      <c r="AL244" s="9">
        <v>79206.62</v>
      </c>
      <c r="AM244" s="9">
        <v>77787.98</v>
      </c>
      <c r="AN244" s="9">
        <v>33890.16</v>
      </c>
      <c r="AO244" s="43">
        <f t="shared" si="35"/>
        <v>79206.62</v>
      </c>
      <c r="AP244" s="43">
        <f t="shared" si="36"/>
        <v>79206.62</v>
      </c>
      <c r="AQ244" s="9"/>
      <c r="AR244" s="9"/>
      <c r="AS244" s="9"/>
      <c r="AT244" s="9"/>
      <c r="AU244" s="9"/>
      <c r="AV244" s="9"/>
      <c r="AW244" s="9"/>
      <c r="AX244" s="9"/>
      <c r="AY244" s="5"/>
      <c r="AZ244" s="5"/>
      <c r="BA244" s="5">
        <v>3797.89</v>
      </c>
      <c r="BB244" s="5">
        <v>80442.75</v>
      </c>
      <c r="BC244" s="5">
        <v>68093.47</v>
      </c>
      <c r="BD244" s="5">
        <v>25025.46</v>
      </c>
      <c r="BE244" s="5">
        <f t="shared" si="37"/>
        <v>80442.75</v>
      </c>
      <c r="BF244" s="5">
        <f t="shared" si="38"/>
        <v>80442.75</v>
      </c>
      <c r="BG244" s="5"/>
      <c r="BH244" s="5"/>
      <c r="BI244" s="5">
        <v>395.321</v>
      </c>
      <c r="BJ244" s="5">
        <v>569177.88</v>
      </c>
      <c r="BK244" s="5">
        <v>583188.76</v>
      </c>
      <c r="BL244" s="5">
        <v>131367.34</v>
      </c>
      <c r="BM244" s="5">
        <f t="shared" si="43"/>
        <v>569177.88</v>
      </c>
      <c r="BN244" s="5">
        <f t="shared" si="44"/>
        <v>569177.88</v>
      </c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>
        <f t="shared" si="41"/>
        <v>0</v>
      </c>
      <c r="CL244" s="5">
        <f t="shared" si="42"/>
        <v>0</v>
      </c>
      <c r="CM244" s="5"/>
      <c r="CN244" s="5"/>
      <c r="CO244" s="5"/>
      <c r="CP244" s="5"/>
      <c r="CQ244" s="5"/>
      <c r="CR244" s="5"/>
      <c r="CS244" s="130">
        <v>2</v>
      </c>
      <c r="CT244" s="130">
        <v>2</v>
      </c>
      <c r="CU244" s="129">
        <v>107190.94</v>
      </c>
      <c r="CV244" s="5">
        <v>89034.79</v>
      </c>
    </row>
    <row r="245" spans="1:100" ht="12.75">
      <c r="A245" s="5">
        <v>13</v>
      </c>
      <c r="B245" s="5" t="s">
        <v>224</v>
      </c>
      <c r="C245" s="5"/>
      <c r="D245" s="5">
        <v>10932.65</v>
      </c>
      <c r="E245" s="5">
        <v>40477.56</v>
      </c>
      <c r="F245" s="5">
        <v>34332</v>
      </c>
      <c r="G245" s="7">
        <v>26195.34</v>
      </c>
      <c r="H245" s="5">
        <v>99913.68</v>
      </c>
      <c r="I245" s="43"/>
      <c r="J245" s="50"/>
      <c r="O245" s="5">
        <v>12023.87</v>
      </c>
      <c r="P245" s="90"/>
      <c r="Q245" s="90"/>
      <c r="R245" s="90"/>
      <c r="S245" s="90"/>
      <c r="T245" s="90"/>
      <c r="U245" s="90"/>
      <c r="V245" s="90"/>
      <c r="W245" s="90"/>
      <c r="X245" s="74"/>
      <c r="Y245" s="90"/>
      <c r="Z245" s="74"/>
      <c r="AA245" s="90"/>
      <c r="AB245" s="90"/>
      <c r="AC245" s="81"/>
      <c r="AD245" s="81"/>
      <c r="AE245" s="81"/>
      <c r="AF245" s="81"/>
      <c r="AG245" s="5"/>
      <c r="AH245" s="5">
        <v>28730.68</v>
      </c>
      <c r="AI245" s="5"/>
      <c r="AJ245" s="9">
        <v>36891.44</v>
      </c>
      <c r="AK245" s="5">
        <v>1553.2</v>
      </c>
      <c r="AL245" s="9">
        <v>31912.95</v>
      </c>
      <c r="AM245" s="9">
        <v>30878.79</v>
      </c>
      <c r="AN245" s="9">
        <v>3656.1</v>
      </c>
      <c r="AO245" s="43">
        <f t="shared" si="35"/>
        <v>31912.95</v>
      </c>
      <c r="AP245" s="43">
        <f t="shared" si="36"/>
        <v>31912.95</v>
      </c>
      <c r="AQ245" s="9"/>
      <c r="AR245" s="9"/>
      <c r="AS245" s="9"/>
      <c r="AT245" s="9"/>
      <c r="AU245" s="9"/>
      <c r="AV245" s="9"/>
      <c r="AW245" s="9"/>
      <c r="AX245" s="9"/>
      <c r="AY245" s="5"/>
      <c r="AZ245" s="5"/>
      <c r="BA245" s="5">
        <v>1553.199</v>
      </c>
      <c r="BB245" s="5">
        <v>28322.53</v>
      </c>
      <c r="BC245" s="5">
        <v>26842.4</v>
      </c>
      <c r="BD245" s="5">
        <v>3273.62</v>
      </c>
      <c r="BE245" s="5">
        <f t="shared" si="37"/>
        <v>28322.53</v>
      </c>
      <c r="BF245" s="5">
        <f t="shared" si="38"/>
        <v>28322.53</v>
      </c>
      <c r="BG245" s="5"/>
      <c r="BH245" s="5"/>
      <c r="BI245" s="5">
        <v>97.475</v>
      </c>
      <c r="BJ245" s="5">
        <v>140339.09</v>
      </c>
      <c r="BK245" s="5">
        <v>134692.62</v>
      </c>
      <c r="BL245" s="5">
        <v>29961.72</v>
      </c>
      <c r="BM245" s="5">
        <f t="shared" si="43"/>
        <v>140339.09</v>
      </c>
      <c r="BN245" s="5">
        <f t="shared" si="44"/>
        <v>140339.09</v>
      </c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>
        <f t="shared" si="41"/>
        <v>0</v>
      </c>
      <c r="CL245" s="5">
        <f t="shared" si="42"/>
        <v>0</v>
      </c>
      <c r="CM245" s="5"/>
      <c r="CN245" s="5"/>
      <c r="CO245" s="5"/>
      <c r="CP245" s="5"/>
      <c r="CQ245" s="5"/>
      <c r="CR245" s="5"/>
      <c r="CS245" s="130">
        <v>1</v>
      </c>
      <c r="CT245" s="130"/>
      <c r="CU245" s="129"/>
      <c r="CV245" s="5">
        <v>18652.36</v>
      </c>
    </row>
    <row r="246" spans="1:100" ht="12.75">
      <c r="A246" s="5">
        <v>14</v>
      </c>
      <c r="B246" s="5" t="s">
        <v>225</v>
      </c>
      <c r="C246" s="5"/>
      <c r="D246" s="5">
        <v>20401.34</v>
      </c>
      <c r="E246" s="5">
        <v>40279.74</v>
      </c>
      <c r="F246" s="5">
        <v>34164</v>
      </c>
      <c r="G246" s="7">
        <v>26067.24</v>
      </c>
      <c r="H246" s="5">
        <v>102126.88</v>
      </c>
      <c r="I246" s="43"/>
      <c r="J246" s="50"/>
      <c r="O246" s="5">
        <v>18785.44</v>
      </c>
      <c r="P246" s="90"/>
      <c r="Q246" s="90"/>
      <c r="R246" s="90"/>
      <c r="S246" s="90"/>
      <c r="T246" s="90"/>
      <c r="U246" s="90"/>
      <c r="V246" s="90"/>
      <c r="W246" s="90"/>
      <c r="X246" s="74"/>
      <c r="Y246" s="90"/>
      <c r="Z246" s="74"/>
      <c r="AA246" s="90"/>
      <c r="AB246" s="90"/>
      <c r="AC246" s="81"/>
      <c r="AD246" s="81"/>
      <c r="AE246" s="81"/>
      <c r="AF246" s="81"/>
      <c r="AG246" s="5"/>
      <c r="AH246" s="5">
        <v>58431.54</v>
      </c>
      <c r="AI246" s="5"/>
      <c r="AJ246" s="9">
        <v>57165.68</v>
      </c>
      <c r="AK246" s="5">
        <v>1356.86</v>
      </c>
      <c r="AL246" s="9">
        <v>27764.04</v>
      </c>
      <c r="AM246" s="9">
        <v>28041.14</v>
      </c>
      <c r="AN246" s="9">
        <v>7796.48</v>
      </c>
      <c r="AO246" s="43">
        <f t="shared" si="35"/>
        <v>27764.04</v>
      </c>
      <c r="AP246" s="43">
        <f t="shared" si="36"/>
        <v>27764.04</v>
      </c>
      <c r="AQ246" s="9"/>
      <c r="AR246" s="9"/>
      <c r="AS246" s="9"/>
      <c r="AT246" s="9"/>
      <c r="AU246" s="9"/>
      <c r="AV246" s="9"/>
      <c r="AW246" s="9"/>
      <c r="AX246" s="9"/>
      <c r="AY246" s="5"/>
      <c r="AZ246" s="5"/>
      <c r="BA246" s="5">
        <v>1356.858</v>
      </c>
      <c r="BB246" s="5">
        <v>24882.35</v>
      </c>
      <c r="BC246" s="5">
        <v>22577.99</v>
      </c>
      <c r="BD246" s="5">
        <v>5115.39</v>
      </c>
      <c r="BE246" s="5">
        <f t="shared" si="37"/>
        <v>24882.35</v>
      </c>
      <c r="BF246" s="5">
        <f t="shared" si="38"/>
        <v>24882.35</v>
      </c>
      <c r="BG246" s="5"/>
      <c r="BH246" s="5"/>
      <c r="BI246" s="5">
        <v>120064</v>
      </c>
      <c r="BJ246" s="5">
        <v>172857.11</v>
      </c>
      <c r="BK246" s="5">
        <v>176150.23</v>
      </c>
      <c r="BL246" s="5">
        <v>44253.81</v>
      </c>
      <c r="BM246" s="5">
        <f t="shared" si="43"/>
        <v>172857.11</v>
      </c>
      <c r="BN246" s="5">
        <f t="shared" si="44"/>
        <v>172857.11</v>
      </c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>
        <f t="shared" si="41"/>
        <v>0</v>
      </c>
      <c r="CL246" s="5">
        <f t="shared" si="42"/>
        <v>0</v>
      </c>
      <c r="CM246" s="5"/>
      <c r="CN246" s="5"/>
      <c r="CO246" s="5"/>
      <c r="CP246" s="5"/>
      <c r="CQ246" s="5"/>
      <c r="CR246" s="5"/>
      <c r="CS246" s="130"/>
      <c r="CT246" s="130">
        <v>1</v>
      </c>
      <c r="CU246" s="129">
        <v>21827.48</v>
      </c>
      <c r="CV246" s="5">
        <v>25773.27</v>
      </c>
    </row>
    <row r="247" spans="1:100" ht="12.75">
      <c r="A247" s="5">
        <v>15</v>
      </c>
      <c r="B247" s="5" t="s">
        <v>226</v>
      </c>
      <c r="C247" s="5"/>
      <c r="D247" s="5">
        <v>47015.78</v>
      </c>
      <c r="E247" s="5">
        <v>83162.7</v>
      </c>
      <c r="F247" s="5">
        <v>42322.5</v>
      </c>
      <c r="G247" s="7">
        <v>53818.95</v>
      </c>
      <c r="H247" s="5">
        <v>187709.11</v>
      </c>
      <c r="I247" s="43"/>
      <c r="J247" s="50"/>
      <c r="O247" s="5">
        <v>38610.82</v>
      </c>
      <c r="P247" s="90"/>
      <c r="Q247" s="90"/>
      <c r="R247" s="90"/>
      <c r="S247" s="90"/>
      <c r="T247" s="90"/>
      <c r="U247" s="90"/>
      <c r="V247" s="90"/>
      <c r="W247" s="90"/>
      <c r="X247" s="74"/>
      <c r="Y247" s="90"/>
      <c r="Z247" s="74"/>
      <c r="AA247" s="90"/>
      <c r="AB247" s="90"/>
      <c r="AC247" s="81"/>
      <c r="AD247" s="81"/>
      <c r="AE247" s="81"/>
      <c r="AF247" s="81"/>
      <c r="AG247" s="5"/>
      <c r="AH247" s="5">
        <v>165228.09</v>
      </c>
      <c r="AI247" s="5"/>
      <c r="AJ247" s="9">
        <v>161202.29</v>
      </c>
      <c r="AK247" s="5">
        <v>3294.05</v>
      </c>
      <c r="AL247" s="9">
        <v>69976.53</v>
      </c>
      <c r="AM247" s="9">
        <v>66101.42</v>
      </c>
      <c r="AN247" s="9">
        <v>45254.72</v>
      </c>
      <c r="AO247" s="43">
        <f t="shared" si="35"/>
        <v>69976.53</v>
      </c>
      <c r="AP247" s="43">
        <f t="shared" si="36"/>
        <v>69976.53</v>
      </c>
      <c r="AQ247" s="9"/>
      <c r="AR247" s="9"/>
      <c r="AS247" s="9"/>
      <c r="AT247" s="9"/>
      <c r="AU247" s="9"/>
      <c r="AV247" s="9"/>
      <c r="AW247" s="9"/>
      <c r="AX247" s="9"/>
      <c r="AY247" s="5"/>
      <c r="AZ247" s="5"/>
      <c r="BA247" s="5">
        <v>3294.05</v>
      </c>
      <c r="BB247" s="5">
        <v>68169.44</v>
      </c>
      <c r="BC247" s="5">
        <v>50702.02</v>
      </c>
      <c r="BD247" s="5">
        <v>30942.39</v>
      </c>
      <c r="BE247" s="5">
        <f t="shared" si="37"/>
        <v>68169.44</v>
      </c>
      <c r="BF247" s="5">
        <f t="shared" si="38"/>
        <v>68169.44</v>
      </c>
      <c r="BG247" s="5"/>
      <c r="BH247" s="5"/>
      <c r="BI247" s="5">
        <v>225.985</v>
      </c>
      <c r="BJ247" s="5">
        <v>325350.17</v>
      </c>
      <c r="BK247" s="5">
        <v>348718.5</v>
      </c>
      <c r="BL247" s="5">
        <v>85005.18</v>
      </c>
      <c r="BM247" s="5">
        <f t="shared" si="43"/>
        <v>325350.17</v>
      </c>
      <c r="BN247" s="5">
        <f t="shared" si="44"/>
        <v>325350.17</v>
      </c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>
        <f t="shared" si="41"/>
        <v>0</v>
      </c>
      <c r="CL247" s="5">
        <f t="shared" si="42"/>
        <v>0</v>
      </c>
      <c r="CM247" s="5"/>
      <c r="CN247" s="5"/>
      <c r="CO247" s="5"/>
      <c r="CP247" s="5"/>
      <c r="CQ247" s="5"/>
      <c r="CR247" s="5"/>
      <c r="CS247" s="130"/>
      <c r="CT247" s="130">
        <v>3</v>
      </c>
      <c r="CU247" s="129">
        <v>111336.51</v>
      </c>
      <c r="CV247" s="5">
        <v>105572.03</v>
      </c>
    </row>
    <row r="248" spans="1:100" ht="12.75">
      <c r="A248" s="5">
        <v>16</v>
      </c>
      <c r="B248" s="5" t="s">
        <v>227</v>
      </c>
      <c r="C248" s="5"/>
      <c r="D248" s="5">
        <v>22008.31</v>
      </c>
      <c r="E248" s="5">
        <v>60016.02</v>
      </c>
      <c r="F248" s="5">
        <v>30542.4</v>
      </c>
      <c r="G248" s="7">
        <v>38839.74</v>
      </c>
      <c r="H248" s="5">
        <v>127439.49</v>
      </c>
      <c r="I248" s="43"/>
      <c r="J248" s="50"/>
      <c r="O248" s="5">
        <v>23966.98</v>
      </c>
      <c r="P248" s="90"/>
      <c r="Q248" s="90"/>
      <c r="R248" s="90"/>
      <c r="S248" s="90"/>
      <c r="T248" s="90"/>
      <c r="U248" s="90"/>
      <c r="V248" s="90"/>
      <c r="W248" s="90"/>
      <c r="X248" s="74"/>
      <c r="Y248" s="90"/>
      <c r="Z248" s="74"/>
      <c r="AA248" s="90"/>
      <c r="AB248" s="90"/>
      <c r="AC248" s="81"/>
      <c r="AD248" s="81"/>
      <c r="AE248" s="81"/>
      <c r="AF248" s="81"/>
      <c r="AG248" s="5"/>
      <c r="AH248" s="5">
        <v>83451.33</v>
      </c>
      <c r="AI248" s="5"/>
      <c r="AJ248" s="9">
        <v>97885.55</v>
      </c>
      <c r="AK248" s="5">
        <v>2759.76</v>
      </c>
      <c r="AL248" s="9">
        <v>56566.08</v>
      </c>
      <c r="AM248" s="9">
        <v>52473.85</v>
      </c>
      <c r="AN248" s="9">
        <v>19259.33</v>
      </c>
      <c r="AO248" s="43">
        <f t="shared" si="35"/>
        <v>56566.08</v>
      </c>
      <c r="AP248" s="43">
        <f t="shared" si="36"/>
        <v>56566.08</v>
      </c>
      <c r="AQ248" s="9"/>
      <c r="AR248" s="9"/>
      <c r="AS248" s="9"/>
      <c r="AT248" s="9"/>
      <c r="AU248" s="9"/>
      <c r="AV248" s="9"/>
      <c r="AW248" s="9"/>
      <c r="AX248" s="9"/>
      <c r="AY248" s="5"/>
      <c r="AZ248" s="5"/>
      <c r="BA248" s="5">
        <v>2759.76</v>
      </c>
      <c r="BB248" s="5">
        <v>50167.88</v>
      </c>
      <c r="BC248" s="5">
        <v>39318.42</v>
      </c>
      <c r="BD248" s="5">
        <v>17122.51</v>
      </c>
      <c r="BE248" s="5">
        <f t="shared" si="37"/>
        <v>50167.88</v>
      </c>
      <c r="BF248" s="5">
        <f t="shared" si="38"/>
        <v>50167.88</v>
      </c>
      <c r="BG248" s="5"/>
      <c r="BH248" s="5"/>
      <c r="BI248" s="5">
        <v>187.6</v>
      </c>
      <c r="BJ248" s="5">
        <v>270108</v>
      </c>
      <c r="BK248" s="5">
        <v>270615.47</v>
      </c>
      <c r="BL248" s="5">
        <v>61503.71</v>
      </c>
      <c r="BM248" s="5">
        <f t="shared" si="43"/>
        <v>270108</v>
      </c>
      <c r="BN248" s="5">
        <f t="shared" si="44"/>
        <v>270108</v>
      </c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>
        <f t="shared" si="41"/>
        <v>0</v>
      </c>
      <c r="CL248" s="5">
        <f t="shared" si="42"/>
        <v>0</v>
      </c>
      <c r="CM248" s="5"/>
      <c r="CN248" s="5"/>
      <c r="CO248" s="5"/>
      <c r="CP248" s="5"/>
      <c r="CQ248" s="5"/>
      <c r="CR248" s="5"/>
      <c r="CS248" s="130"/>
      <c r="CT248" s="130">
        <v>2</v>
      </c>
      <c r="CU248" s="129">
        <v>74077.43</v>
      </c>
      <c r="CV248" s="5">
        <v>70868.82</v>
      </c>
    </row>
    <row r="249" spans="1:100" ht="12.75">
      <c r="A249" s="5">
        <v>17</v>
      </c>
      <c r="B249" s="5" t="s">
        <v>228</v>
      </c>
      <c r="C249" s="5"/>
      <c r="D249" s="5">
        <v>32345.93</v>
      </c>
      <c r="E249" s="5">
        <v>59888.58</v>
      </c>
      <c r="F249" s="5">
        <v>50796</v>
      </c>
      <c r="G249" s="7">
        <v>38757.36</v>
      </c>
      <c r="H249" s="5">
        <v>160021.93</v>
      </c>
      <c r="I249" s="43"/>
      <c r="J249" s="50"/>
      <c r="O249" s="5">
        <v>21765.94</v>
      </c>
      <c r="P249" s="90"/>
      <c r="Q249" s="90"/>
      <c r="R249" s="90"/>
      <c r="S249" s="90"/>
      <c r="T249" s="90"/>
      <c r="U249" s="90"/>
      <c r="V249" s="90"/>
      <c r="W249" s="90"/>
      <c r="X249" s="74"/>
      <c r="Y249" s="90"/>
      <c r="Z249" s="74"/>
      <c r="AA249" s="90"/>
      <c r="AB249" s="90"/>
      <c r="AC249" s="81"/>
      <c r="AD249" s="81"/>
      <c r="AE249" s="81"/>
      <c r="AF249" s="81"/>
      <c r="AG249" s="5"/>
      <c r="AH249" s="5">
        <v>82983.33</v>
      </c>
      <c r="AI249" s="5"/>
      <c r="AJ249" s="9">
        <v>67865.13</v>
      </c>
      <c r="AK249" s="5">
        <v>2192</v>
      </c>
      <c r="AL249" s="9">
        <v>44910.79</v>
      </c>
      <c r="AM249" s="9">
        <v>50770.34</v>
      </c>
      <c r="AN249" s="9">
        <v>14276.61</v>
      </c>
      <c r="AO249" s="43">
        <f t="shared" si="35"/>
        <v>44910.79</v>
      </c>
      <c r="AP249" s="43">
        <f t="shared" si="36"/>
        <v>44910.79</v>
      </c>
      <c r="AQ249" s="9"/>
      <c r="AR249" s="9"/>
      <c r="AS249" s="9"/>
      <c r="AT249" s="9"/>
      <c r="AU249" s="9"/>
      <c r="AV249" s="9"/>
      <c r="AW249" s="9"/>
      <c r="AX249" s="9"/>
      <c r="AY249" s="5"/>
      <c r="AZ249" s="5"/>
      <c r="BA249" s="5">
        <v>2191.998</v>
      </c>
      <c r="BB249" s="5">
        <v>39826.44</v>
      </c>
      <c r="BC249" s="5">
        <v>35665.38</v>
      </c>
      <c r="BD249" s="5">
        <v>10754.38</v>
      </c>
      <c r="BE249" s="5">
        <f t="shared" si="37"/>
        <v>39826.44</v>
      </c>
      <c r="BF249" s="5">
        <f t="shared" si="38"/>
        <v>39826.44</v>
      </c>
      <c r="BG249" s="5"/>
      <c r="BH249" s="5"/>
      <c r="BI249" s="5">
        <v>143.234</v>
      </c>
      <c r="BJ249" s="5">
        <v>206216.57</v>
      </c>
      <c r="BK249" s="5">
        <v>219636.28</v>
      </c>
      <c r="BL249" s="5">
        <v>42834.14</v>
      </c>
      <c r="BM249" s="5">
        <f t="shared" si="43"/>
        <v>206216.57</v>
      </c>
      <c r="BN249" s="5">
        <f t="shared" si="44"/>
        <v>206216.57</v>
      </c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>
        <f t="shared" si="41"/>
        <v>0</v>
      </c>
      <c r="CL249" s="5">
        <f t="shared" si="42"/>
        <v>0</v>
      </c>
      <c r="CM249" s="5"/>
      <c r="CN249" s="5"/>
      <c r="CO249" s="5"/>
      <c r="CP249" s="5"/>
      <c r="CQ249" s="5"/>
      <c r="CR249" s="5"/>
      <c r="CS249" s="130"/>
      <c r="CT249" s="130">
        <v>4</v>
      </c>
      <c r="CU249" s="129">
        <v>72981.99</v>
      </c>
      <c r="CV249" s="5">
        <v>77020.02</v>
      </c>
    </row>
    <row r="250" spans="1:100" ht="12.75">
      <c r="A250" s="5">
        <v>18</v>
      </c>
      <c r="B250" s="5" t="s">
        <v>229</v>
      </c>
      <c r="C250" s="5"/>
      <c r="D250" s="5">
        <v>50831.1</v>
      </c>
      <c r="E250" s="5">
        <v>81575.7</v>
      </c>
      <c r="F250" s="5">
        <v>69192</v>
      </c>
      <c r="G250" s="7">
        <v>52792.5</v>
      </c>
      <c r="H250" s="5">
        <v>181950.97</v>
      </c>
      <c r="I250" s="43"/>
      <c r="J250" s="50"/>
      <c r="O250" s="5">
        <v>72440.33</v>
      </c>
      <c r="P250" s="90"/>
      <c r="Q250" s="90"/>
      <c r="R250" s="90"/>
      <c r="S250" s="90"/>
      <c r="T250" s="90"/>
      <c r="U250" s="90"/>
      <c r="V250" s="90"/>
      <c r="W250" s="90"/>
      <c r="X250" s="74"/>
      <c r="Y250" s="90"/>
      <c r="Z250" s="74"/>
      <c r="AA250" s="90"/>
      <c r="AB250" s="90"/>
      <c r="AC250" s="81"/>
      <c r="AD250" s="81"/>
      <c r="AE250" s="81"/>
      <c r="AF250" s="81"/>
      <c r="AG250" s="5"/>
      <c r="AH250" s="5">
        <v>138057.38</v>
      </c>
      <c r="AI250" s="5"/>
      <c r="AJ250" s="5">
        <v>202892</v>
      </c>
      <c r="AK250" s="5">
        <v>3836.79</v>
      </c>
      <c r="AL250" s="9">
        <v>78760.24</v>
      </c>
      <c r="AM250" s="9">
        <v>68653.21</v>
      </c>
      <c r="AN250" s="9">
        <v>29212.72</v>
      </c>
      <c r="AO250" s="43">
        <f t="shared" si="35"/>
        <v>78760.24</v>
      </c>
      <c r="AP250" s="43">
        <f t="shared" si="36"/>
        <v>78760.24</v>
      </c>
      <c r="AQ250" s="9"/>
      <c r="AR250" s="9"/>
      <c r="AS250" s="9"/>
      <c r="AT250" s="9"/>
      <c r="AU250" s="9"/>
      <c r="AV250" s="9"/>
      <c r="AW250" s="9"/>
      <c r="AX250" s="9"/>
      <c r="AY250" s="5"/>
      <c r="AZ250" s="5"/>
      <c r="BA250" s="5">
        <v>3836.793</v>
      </c>
      <c r="BB250" s="5">
        <v>69881.2</v>
      </c>
      <c r="BC250" s="5">
        <v>58930.93</v>
      </c>
      <c r="BD250" s="5">
        <v>20739.05</v>
      </c>
      <c r="BE250" s="5">
        <f t="shared" si="37"/>
        <v>69881.2</v>
      </c>
      <c r="BF250" s="5">
        <f t="shared" si="38"/>
        <v>69881.2</v>
      </c>
      <c r="BG250" s="5"/>
      <c r="BH250" s="5"/>
      <c r="BI250" s="5">
        <v>254.911</v>
      </c>
      <c r="BJ250" s="5">
        <v>367006.81</v>
      </c>
      <c r="BK250" s="5">
        <v>323229.49</v>
      </c>
      <c r="BL250" s="5">
        <v>152940.23</v>
      </c>
      <c r="BM250" s="5">
        <f t="shared" si="43"/>
        <v>367006.81</v>
      </c>
      <c r="BN250" s="5">
        <f t="shared" si="44"/>
        <v>367006.81</v>
      </c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>
        <f t="shared" si="41"/>
        <v>0</v>
      </c>
      <c r="CL250" s="5">
        <f t="shared" si="42"/>
        <v>0</v>
      </c>
      <c r="CM250" s="5"/>
      <c r="CN250" s="5"/>
      <c r="CO250" s="5"/>
      <c r="CP250" s="5"/>
      <c r="CQ250" s="5"/>
      <c r="CR250" s="5"/>
      <c r="CS250" s="130"/>
      <c r="CT250" s="130">
        <v>2</v>
      </c>
      <c r="CU250" s="129">
        <v>54276.77</v>
      </c>
      <c r="CV250" s="5">
        <v>1977.94</v>
      </c>
    </row>
    <row r="251" spans="1:100" s="20" customFormat="1" ht="12.75">
      <c r="A251" s="5">
        <v>19</v>
      </c>
      <c r="B251" s="5" t="s">
        <v>230</v>
      </c>
      <c r="C251" s="5"/>
      <c r="D251" s="5">
        <v>9444.62</v>
      </c>
      <c r="E251" s="5">
        <v>66269.4</v>
      </c>
      <c r="F251" s="5">
        <v>33724.8</v>
      </c>
      <c r="G251" s="8">
        <v>42886.8</v>
      </c>
      <c r="H251" s="32">
        <v>139847.38</v>
      </c>
      <c r="I251" s="43"/>
      <c r="J251" s="50"/>
      <c r="K251" s="4"/>
      <c r="L251" s="4"/>
      <c r="M251" s="4"/>
      <c r="N251" s="4"/>
      <c r="O251" s="9">
        <v>12478.24</v>
      </c>
      <c r="P251" s="89"/>
      <c r="Q251" s="89"/>
      <c r="R251" s="90"/>
      <c r="S251" s="89"/>
      <c r="T251" s="90"/>
      <c r="U251" s="90"/>
      <c r="V251" s="90"/>
      <c r="W251" s="89"/>
      <c r="X251" s="78"/>
      <c r="Y251" s="89"/>
      <c r="Z251" s="78"/>
      <c r="AA251" s="90"/>
      <c r="AB251" s="89"/>
      <c r="AC251" s="84"/>
      <c r="AD251" s="84"/>
      <c r="AE251" s="84"/>
      <c r="AF251" s="84"/>
      <c r="AG251" s="4"/>
      <c r="AH251" s="9">
        <v>37705.57</v>
      </c>
      <c r="AI251" s="4"/>
      <c r="AJ251" s="9">
        <v>46749.91</v>
      </c>
      <c r="AK251" s="9">
        <v>2502.11</v>
      </c>
      <c r="AL251" s="9">
        <v>51610.08</v>
      </c>
      <c r="AM251" s="9">
        <v>50467.43</v>
      </c>
      <c r="AN251" s="9">
        <v>4764.48</v>
      </c>
      <c r="AO251" s="43">
        <f t="shared" si="35"/>
        <v>51610.08</v>
      </c>
      <c r="AP251" s="43">
        <f t="shared" si="36"/>
        <v>51610.08</v>
      </c>
      <c r="AQ251" s="9"/>
      <c r="AR251" s="9"/>
      <c r="AS251" s="9"/>
      <c r="AT251" s="9"/>
      <c r="AU251" s="9"/>
      <c r="AV251" s="9"/>
      <c r="AW251" s="9"/>
      <c r="AX251" s="9"/>
      <c r="AY251" s="4"/>
      <c r="AZ251" s="4"/>
      <c r="BA251" s="9">
        <v>2502.113</v>
      </c>
      <c r="BB251" s="9">
        <v>47692.13</v>
      </c>
      <c r="BC251" s="9">
        <v>44976.51</v>
      </c>
      <c r="BD251" s="9">
        <v>5998.42</v>
      </c>
      <c r="BE251" s="5">
        <f t="shared" si="37"/>
        <v>47692.13</v>
      </c>
      <c r="BF251" s="5">
        <f t="shared" si="38"/>
        <v>47692.13</v>
      </c>
      <c r="BG251" s="4"/>
      <c r="BH251" s="4"/>
      <c r="BI251" s="9">
        <v>194.264</v>
      </c>
      <c r="BJ251" s="9">
        <v>279701.89</v>
      </c>
      <c r="BK251" s="9">
        <v>274515.82</v>
      </c>
      <c r="BL251" s="9">
        <v>35987.01</v>
      </c>
      <c r="BM251" s="5">
        <f t="shared" si="43"/>
        <v>279701.89</v>
      </c>
      <c r="BN251" s="5">
        <f t="shared" si="44"/>
        <v>279701.89</v>
      </c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5">
        <f t="shared" si="41"/>
        <v>0</v>
      </c>
      <c r="CL251" s="5">
        <f t="shared" si="42"/>
        <v>0</v>
      </c>
      <c r="CM251" s="4"/>
      <c r="CN251" s="4"/>
      <c r="CO251" s="4"/>
      <c r="CP251" s="4"/>
      <c r="CQ251" s="4"/>
      <c r="CR251" s="4"/>
      <c r="CS251" s="130"/>
      <c r="CT251" s="130"/>
      <c r="CU251" s="129"/>
      <c r="CV251" s="4"/>
    </row>
    <row r="252" spans="1:100" ht="12.75">
      <c r="A252" s="4"/>
      <c r="B252" s="4" t="s">
        <v>235</v>
      </c>
      <c r="C252" s="4"/>
      <c r="D252" s="4"/>
      <c r="E252" s="4"/>
      <c r="F252" s="4"/>
      <c r="G252" s="4"/>
      <c r="H252" s="4"/>
      <c r="I252" s="42"/>
      <c r="J252" s="50"/>
      <c r="P252" s="74"/>
      <c r="Q252" s="74"/>
      <c r="R252" s="90"/>
      <c r="S252" s="74"/>
      <c r="T252" s="90"/>
      <c r="U252" s="90"/>
      <c r="V252" s="90"/>
      <c r="W252" s="74"/>
      <c r="X252" s="74"/>
      <c r="Y252" s="74"/>
      <c r="Z252" s="74"/>
      <c r="AA252" s="90"/>
      <c r="AB252" s="74"/>
      <c r="AC252" s="81"/>
      <c r="AD252" s="81"/>
      <c r="AE252" s="81"/>
      <c r="AF252" s="81"/>
      <c r="AG252" s="5"/>
      <c r="AH252" s="5"/>
      <c r="AI252" s="5"/>
      <c r="AJ252" s="9"/>
      <c r="AK252" s="9"/>
      <c r="AL252" s="9"/>
      <c r="AM252" s="9"/>
      <c r="AN252" s="9"/>
      <c r="AO252" s="43">
        <f t="shared" si="35"/>
        <v>0</v>
      </c>
      <c r="AP252" s="43">
        <f t="shared" si="36"/>
        <v>0</v>
      </c>
      <c r="AQ252" s="9"/>
      <c r="AR252" s="9"/>
      <c r="AS252" s="9"/>
      <c r="AT252" s="9"/>
      <c r="AU252" s="9"/>
      <c r="AV252" s="9"/>
      <c r="AW252" s="9"/>
      <c r="AX252" s="9"/>
      <c r="AY252" s="5"/>
      <c r="AZ252" s="5"/>
      <c r="BA252" s="9"/>
      <c r="BB252" s="9"/>
      <c r="BC252" s="9"/>
      <c r="BD252" s="9"/>
      <c r="BE252" s="5">
        <f t="shared" si="37"/>
        <v>0</v>
      </c>
      <c r="BF252" s="5">
        <f t="shared" si="38"/>
        <v>0</v>
      </c>
      <c r="BG252" s="5"/>
      <c r="BH252" s="5"/>
      <c r="BI252" s="9"/>
      <c r="BJ252" s="9"/>
      <c r="BK252" s="9"/>
      <c r="BL252" s="9"/>
      <c r="BM252" s="9"/>
      <c r="BN252" s="9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129"/>
      <c r="CT252" s="129"/>
      <c r="CU252" s="129"/>
      <c r="CV252" s="5"/>
    </row>
    <row r="253" spans="1:100" ht="12.75">
      <c r="A253" s="5">
        <v>20</v>
      </c>
      <c r="B253" s="5" t="s">
        <v>231</v>
      </c>
      <c r="C253" s="5"/>
      <c r="D253" s="43">
        <v>23991.82</v>
      </c>
      <c r="E253" s="43">
        <v>55564.2</v>
      </c>
      <c r="F253" s="43">
        <v>50790</v>
      </c>
      <c r="G253" s="21">
        <v>41479.38</v>
      </c>
      <c r="H253" s="5">
        <v>153176.63</v>
      </c>
      <c r="I253" s="43"/>
      <c r="J253" s="50"/>
      <c r="O253" s="5">
        <v>18918.77</v>
      </c>
      <c r="P253" s="88" t="s">
        <v>351</v>
      </c>
      <c r="Q253" s="88" t="s">
        <v>351</v>
      </c>
      <c r="R253" s="90"/>
      <c r="S253" s="88" t="s">
        <v>351</v>
      </c>
      <c r="T253" s="90"/>
      <c r="U253" s="90"/>
      <c r="V253" s="90"/>
      <c r="W253" s="88" t="s">
        <v>348</v>
      </c>
      <c r="X253" s="74"/>
      <c r="Y253" s="88" t="s">
        <v>349</v>
      </c>
      <c r="Z253" s="74"/>
      <c r="AA253" s="90"/>
      <c r="AB253" s="88" t="s">
        <v>350</v>
      </c>
      <c r="AC253" s="81"/>
      <c r="AD253" s="81"/>
      <c r="AE253" s="81"/>
      <c r="AF253" s="81"/>
      <c r="AG253" s="5"/>
      <c r="AH253" s="5">
        <v>64479.57</v>
      </c>
      <c r="AI253" s="5"/>
      <c r="AJ253" s="9">
        <v>55057.36</v>
      </c>
      <c r="AK253" s="9">
        <v>2292.15</v>
      </c>
      <c r="AL253" s="9">
        <v>46926.22</v>
      </c>
      <c r="AM253" s="9">
        <v>46915.2</v>
      </c>
      <c r="AN253" s="9">
        <v>4299.54</v>
      </c>
      <c r="AO253" s="43">
        <f t="shared" si="35"/>
        <v>46926.22</v>
      </c>
      <c r="AP253" s="43">
        <f t="shared" si="36"/>
        <v>46926.22</v>
      </c>
      <c r="AQ253" s="9"/>
      <c r="AR253" s="9"/>
      <c r="AS253" s="9"/>
      <c r="AT253" s="9"/>
      <c r="AU253" s="9"/>
      <c r="AV253" s="9"/>
      <c r="AW253" s="9"/>
      <c r="AX253" s="9"/>
      <c r="AY253" s="5"/>
      <c r="AZ253" s="5"/>
      <c r="BA253" s="5">
        <v>2292.152</v>
      </c>
      <c r="BB253" s="5">
        <v>12529.27</v>
      </c>
      <c r="BC253" s="5">
        <v>12791.39</v>
      </c>
      <c r="BD253" s="5">
        <v>1154.93</v>
      </c>
      <c r="BE253" s="5">
        <f t="shared" si="37"/>
        <v>12529.27</v>
      </c>
      <c r="BF253" s="5">
        <f t="shared" si="38"/>
        <v>12529.27</v>
      </c>
      <c r="BG253" s="5"/>
      <c r="BH253" s="5"/>
      <c r="BI253" s="9">
        <v>197.932</v>
      </c>
      <c r="BJ253" s="9">
        <v>284953.33</v>
      </c>
      <c r="BK253" s="9">
        <v>294124.44</v>
      </c>
      <c r="BL253" s="9">
        <v>49602.89</v>
      </c>
      <c r="BM253" s="5">
        <f aca="true" t="shared" si="45" ref="BM253:BM258">SUM(BJ253)</f>
        <v>284953.33</v>
      </c>
      <c r="BN253" s="5">
        <f aca="true" t="shared" si="46" ref="BN253:BN258">SUM(BJ253)</f>
        <v>284953.33</v>
      </c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>
        <f aca="true" t="shared" si="47" ref="CK253:CK258">SUM(CH253)</f>
        <v>0</v>
      </c>
      <c r="CL253" s="5">
        <f aca="true" t="shared" si="48" ref="CL253:CL258">SUM(CK253)</f>
        <v>0</v>
      </c>
      <c r="CM253" s="5"/>
      <c r="CN253" s="5"/>
      <c r="CO253" s="5"/>
      <c r="CP253" s="5"/>
      <c r="CQ253" s="5"/>
      <c r="CR253" s="5"/>
      <c r="CS253" s="129"/>
      <c r="CT253" s="129">
        <v>1</v>
      </c>
      <c r="CU253" s="129">
        <v>39363.52</v>
      </c>
      <c r="CV253" s="5">
        <v>39363.52</v>
      </c>
    </row>
    <row r="254" spans="1:100" s="10" customFormat="1" ht="12.75">
      <c r="A254" s="5">
        <v>21</v>
      </c>
      <c r="B254" s="5" t="s">
        <v>232</v>
      </c>
      <c r="C254" s="5"/>
      <c r="D254" s="5">
        <v>84419.08</v>
      </c>
      <c r="E254" s="5">
        <v>55872.96</v>
      </c>
      <c r="F254" s="43">
        <v>51072</v>
      </c>
      <c r="G254" s="21">
        <v>41981.1</v>
      </c>
      <c r="H254" s="43">
        <v>104055.47</v>
      </c>
      <c r="I254" s="43"/>
      <c r="J254" s="50"/>
      <c r="K254" s="9"/>
      <c r="L254" s="9"/>
      <c r="M254" s="9"/>
      <c r="N254" s="9"/>
      <c r="O254" s="9">
        <v>129289.67</v>
      </c>
      <c r="P254" s="90"/>
      <c r="Q254" s="90"/>
      <c r="R254" s="90"/>
      <c r="S254" s="90"/>
      <c r="T254" s="90"/>
      <c r="U254" s="90"/>
      <c r="V254" s="90"/>
      <c r="W254" s="90"/>
      <c r="X254" s="75"/>
      <c r="Y254" s="90"/>
      <c r="Z254" s="75"/>
      <c r="AA254" s="90"/>
      <c r="AB254" s="90"/>
      <c r="AC254" s="82"/>
      <c r="AD254" s="82"/>
      <c r="AE254" s="82"/>
      <c r="AF254" s="82"/>
      <c r="AG254" s="9"/>
      <c r="AH254" s="9">
        <v>205834.74</v>
      </c>
      <c r="AI254" s="9"/>
      <c r="AJ254" s="9">
        <v>312008.36</v>
      </c>
      <c r="AK254" s="9">
        <v>2030.86</v>
      </c>
      <c r="AL254" s="9">
        <v>41597.51</v>
      </c>
      <c r="AM254" s="9">
        <v>26119.53</v>
      </c>
      <c r="AN254" s="9">
        <v>44616.81</v>
      </c>
      <c r="AO254" s="43">
        <f t="shared" si="35"/>
        <v>41597.51</v>
      </c>
      <c r="AP254" s="43">
        <f t="shared" si="36"/>
        <v>41597.51</v>
      </c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>
        <v>2030.863</v>
      </c>
      <c r="BB254" s="9">
        <v>11107.41</v>
      </c>
      <c r="BC254" s="9">
        <v>7067.38</v>
      </c>
      <c r="BD254" s="9">
        <v>9876.1</v>
      </c>
      <c r="BE254" s="5">
        <f t="shared" si="37"/>
        <v>11107.41</v>
      </c>
      <c r="BF254" s="5">
        <f t="shared" si="38"/>
        <v>11107.41</v>
      </c>
      <c r="BG254" s="9"/>
      <c r="BH254" s="9"/>
      <c r="BI254" s="9">
        <v>199.017</v>
      </c>
      <c r="BJ254" s="9">
        <v>286535.52</v>
      </c>
      <c r="BK254" s="9">
        <v>199879.91</v>
      </c>
      <c r="BL254" s="9">
        <v>257515.45</v>
      </c>
      <c r="BM254" s="5">
        <f t="shared" si="45"/>
        <v>286535.52</v>
      </c>
      <c r="BN254" s="5">
        <f t="shared" si="46"/>
        <v>286535.52</v>
      </c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5">
        <f t="shared" si="47"/>
        <v>0</v>
      </c>
      <c r="CL254" s="5">
        <f t="shared" si="48"/>
        <v>0</v>
      </c>
      <c r="CM254" s="9"/>
      <c r="CN254" s="9"/>
      <c r="CO254" s="9"/>
      <c r="CP254" s="9"/>
      <c r="CQ254" s="9"/>
      <c r="CR254" s="9"/>
      <c r="CS254" s="129"/>
      <c r="CT254" s="129">
        <v>5</v>
      </c>
      <c r="CU254" s="129">
        <v>256251.01</v>
      </c>
      <c r="CV254" s="9">
        <v>14017.63</v>
      </c>
    </row>
    <row r="255" spans="1:100" s="10" customFormat="1" ht="12.75">
      <c r="A255" s="9">
        <v>22</v>
      </c>
      <c r="B255" s="9" t="s">
        <v>233</v>
      </c>
      <c r="C255" s="9"/>
      <c r="D255" s="9">
        <v>59567.15</v>
      </c>
      <c r="E255" s="9">
        <v>57310.5</v>
      </c>
      <c r="F255" s="9">
        <v>52386</v>
      </c>
      <c r="G255" s="8">
        <v>43061.28</v>
      </c>
      <c r="H255" s="9">
        <v>140422.45</v>
      </c>
      <c r="I255" s="41"/>
      <c r="J255" s="50"/>
      <c r="K255" s="9"/>
      <c r="L255" s="9"/>
      <c r="M255" s="9"/>
      <c r="N255" s="9"/>
      <c r="O255" s="9">
        <v>71902.48</v>
      </c>
      <c r="P255" s="90"/>
      <c r="Q255" s="90"/>
      <c r="R255" s="90"/>
      <c r="S255" s="90"/>
      <c r="T255" s="90"/>
      <c r="U255" s="90"/>
      <c r="V255" s="90"/>
      <c r="W255" s="90"/>
      <c r="X255" s="75"/>
      <c r="Y255" s="90"/>
      <c r="Z255" s="75"/>
      <c r="AA255" s="90"/>
      <c r="AB255" s="90"/>
      <c r="AC255" s="82"/>
      <c r="AD255" s="82"/>
      <c r="AE255" s="82"/>
      <c r="AF255" s="82"/>
      <c r="AG255" s="9"/>
      <c r="AH255" s="9">
        <v>152588.47</v>
      </c>
      <c r="AI255" s="9"/>
      <c r="AJ255" s="9">
        <v>185622.43</v>
      </c>
      <c r="AK255" s="9">
        <v>2034.52</v>
      </c>
      <c r="AL255" s="9">
        <v>41653.16</v>
      </c>
      <c r="AM255" s="9">
        <v>34609.21</v>
      </c>
      <c r="AN255" s="9">
        <v>27750.3</v>
      </c>
      <c r="AO255" s="43">
        <f t="shared" si="35"/>
        <v>41653.16</v>
      </c>
      <c r="AP255" s="43">
        <f t="shared" si="36"/>
        <v>41653.16</v>
      </c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>
        <v>2034.517</v>
      </c>
      <c r="BB255" s="9">
        <v>11121.4</v>
      </c>
      <c r="BC255" s="9">
        <v>8996.84</v>
      </c>
      <c r="BD255" s="9">
        <v>6613.97</v>
      </c>
      <c r="BE255" s="5">
        <f t="shared" si="37"/>
        <v>11121.4</v>
      </c>
      <c r="BF255" s="5">
        <f t="shared" si="38"/>
        <v>11121.4</v>
      </c>
      <c r="BG255" s="9"/>
      <c r="BH255" s="9"/>
      <c r="BI255" s="9">
        <v>204.127</v>
      </c>
      <c r="BJ255" s="9">
        <v>293907.49</v>
      </c>
      <c r="BK255" s="9">
        <v>270042.04</v>
      </c>
      <c r="BL255" s="9">
        <v>151258.16</v>
      </c>
      <c r="BM255" s="5">
        <f t="shared" si="45"/>
        <v>293907.49</v>
      </c>
      <c r="BN255" s="5">
        <f t="shared" si="46"/>
        <v>293907.49</v>
      </c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5">
        <f t="shared" si="47"/>
        <v>0</v>
      </c>
      <c r="CL255" s="5">
        <f t="shared" si="48"/>
        <v>0</v>
      </c>
      <c r="CM255" s="9"/>
      <c r="CN255" s="9"/>
      <c r="CO255" s="9"/>
      <c r="CP255" s="9"/>
      <c r="CQ255" s="9"/>
      <c r="CR255" s="9"/>
      <c r="CS255" s="129"/>
      <c r="CT255" s="129">
        <v>4</v>
      </c>
      <c r="CU255" s="129">
        <v>189646.31</v>
      </c>
      <c r="CV255" s="9">
        <v>90059.65</v>
      </c>
    </row>
    <row r="256" spans="1:100" ht="12.75">
      <c r="A256" s="9">
        <v>23</v>
      </c>
      <c r="B256" s="9" t="s">
        <v>234</v>
      </c>
      <c r="C256" s="9"/>
      <c r="D256" s="9">
        <v>17343.6</v>
      </c>
      <c r="E256" s="9">
        <v>54804.78</v>
      </c>
      <c r="F256" s="9">
        <v>52368</v>
      </c>
      <c r="G256" s="8">
        <v>43046.58</v>
      </c>
      <c r="H256" s="28">
        <v>143416.21</v>
      </c>
      <c r="I256" s="41"/>
      <c r="J256" s="50"/>
      <c r="O256" s="5">
        <v>24146.75</v>
      </c>
      <c r="P256" s="90"/>
      <c r="Q256" s="90"/>
      <c r="R256" s="90"/>
      <c r="S256" s="90"/>
      <c r="T256" s="90"/>
      <c r="U256" s="90"/>
      <c r="V256" s="90"/>
      <c r="W256" s="90"/>
      <c r="X256" s="74"/>
      <c r="Y256" s="90"/>
      <c r="Z256" s="74"/>
      <c r="AA256" s="90"/>
      <c r="AB256" s="90"/>
      <c r="AC256" s="81"/>
      <c r="AD256" s="81"/>
      <c r="AE256" s="81"/>
      <c r="AF256" s="81"/>
      <c r="AG256" s="5"/>
      <c r="AH256" s="5">
        <v>50125.65</v>
      </c>
      <c r="AI256" s="5"/>
      <c r="AJ256" s="9">
        <v>68284.79</v>
      </c>
      <c r="AK256" s="5">
        <v>1574.07</v>
      </c>
      <c r="AL256" s="9">
        <v>32248.73</v>
      </c>
      <c r="AM256" s="9">
        <v>30182.3</v>
      </c>
      <c r="AN256" s="9">
        <v>7282.12</v>
      </c>
      <c r="AO256" s="43">
        <f t="shared" si="35"/>
        <v>32248.73</v>
      </c>
      <c r="AP256" s="43">
        <f t="shared" si="36"/>
        <v>32248.73</v>
      </c>
      <c r="AQ256" s="9"/>
      <c r="AR256" s="9"/>
      <c r="AS256" s="9"/>
      <c r="AT256" s="9"/>
      <c r="AU256" s="9"/>
      <c r="AV256" s="9"/>
      <c r="AW256" s="9"/>
      <c r="AX256" s="9"/>
      <c r="AY256" s="5"/>
      <c r="AZ256" s="5"/>
      <c r="BA256" s="5">
        <v>1574.066</v>
      </c>
      <c r="BB256" s="5">
        <v>8611.58</v>
      </c>
      <c r="BC256" s="5">
        <v>7998.31</v>
      </c>
      <c r="BD256" s="5">
        <v>1962.79</v>
      </c>
      <c r="BE256" s="5">
        <f t="shared" si="37"/>
        <v>8611.58</v>
      </c>
      <c r="BF256" s="5">
        <f t="shared" si="38"/>
        <v>8611.58</v>
      </c>
      <c r="BG256" s="5"/>
      <c r="BH256" s="5"/>
      <c r="BI256" s="9">
        <v>181.902</v>
      </c>
      <c r="BJ256" s="9">
        <v>261894.37</v>
      </c>
      <c r="BK256" s="9">
        <v>246414.93</v>
      </c>
      <c r="BL256" s="9">
        <v>59039.88</v>
      </c>
      <c r="BM256" s="5">
        <f t="shared" si="45"/>
        <v>261894.37</v>
      </c>
      <c r="BN256" s="5">
        <f t="shared" si="46"/>
        <v>261894.37</v>
      </c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>
        <f t="shared" si="47"/>
        <v>0</v>
      </c>
      <c r="CL256" s="5">
        <f t="shared" si="48"/>
        <v>0</v>
      </c>
      <c r="CM256" s="5"/>
      <c r="CN256" s="5"/>
      <c r="CO256" s="5"/>
      <c r="CP256" s="5"/>
      <c r="CQ256" s="5"/>
      <c r="CR256" s="5"/>
      <c r="CS256" s="129"/>
      <c r="CT256" s="129">
        <v>1</v>
      </c>
      <c r="CU256" s="129">
        <v>35550.86</v>
      </c>
      <c r="CV256" s="5">
        <v>34436.86</v>
      </c>
    </row>
    <row r="257" spans="1:100" ht="12.75">
      <c r="A257" s="5">
        <v>24</v>
      </c>
      <c r="B257" s="5" t="s">
        <v>38</v>
      </c>
      <c r="C257" s="5"/>
      <c r="D257" s="5">
        <v>35545.37</v>
      </c>
      <c r="E257" s="5">
        <v>23679.85</v>
      </c>
      <c r="F257" s="43">
        <v>21645</v>
      </c>
      <c r="G257" s="21">
        <v>17792.52</v>
      </c>
      <c r="H257" s="5">
        <v>35634.88</v>
      </c>
      <c r="I257" s="43"/>
      <c r="J257" s="50"/>
      <c r="O257" s="5">
        <v>63027.86</v>
      </c>
      <c r="P257" s="90"/>
      <c r="Q257" s="90"/>
      <c r="R257" s="90"/>
      <c r="S257" s="90"/>
      <c r="T257" s="90"/>
      <c r="U257" s="90"/>
      <c r="V257" s="90"/>
      <c r="W257" s="90"/>
      <c r="X257" s="74"/>
      <c r="Y257" s="90"/>
      <c r="Z257" s="74"/>
      <c r="AA257" s="90"/>
      <c r="AB257" s="90"/>
      <c r="AC257" s="81"/>
      <c r="AD257" s="81"/>
      <c r="AE257" s="81"/>
      <c r="AF257" s="81"/>
      <c r="AG257" s="5"/>
      <c r="AH257" s="5">
        <v>60786.47</v>
      </c>
      <c r="AI257" s="5"/>
      <c r="AJ257" s="9">
        <v>95846.68</v>
      </c>
      <c r="AK257" s="9">
        <v>521.03</v>
      </c>
      <c r="AL257" s="9">
        <v>10649.09</v>
      </c>
      <c r="AM257" s="9">
        <v>5307.04</v>
      </c>
      <c r="AN257" s="9">
        <v>12633.14</v>
      </c>
      <c r="AO257" s="43">
        <f t="shared" si="35"/>
        <v>10649.09</v>
      </c>
      <c r="AP257" s="43">
        <f t="shared" si="36"/>
        <v>10649.09</v>
      </c>
      <c r="AQ257" s="9"/>
      <c r="AR257" s="9"/>
      <c r="AS257" s="9"/>
      <c r="AT257" s="9"/>
      <c r="AU257" s="9"/>
      <c r="AV257" s="9"/>
      <c r="AW257" s="9"/>
      <c r="AX257" s="9"/>
      <c r="AY257" s="5"/>
      <c r="AZ257" s="5"/>
      <c r="BA257" s="5">
        <v>521.027</v>
      </c>
      <c r="BB257" s="5">
        <v>2842.47</v>
      </c>
      <c r="BC257" s="5">
        <v>1417.03</v>
      </c>
      <c r="BD257" s="5">
        <v>2945.69</v>
      </c>
      <c r="BE257" s="5">
        <f t="shared" si="37"/>
        <v>2842.47</v>
      </c>
      <c r="BF257" s="5">
        <f t="shared" si="38"/>
        <v>2842.47</v>
      </c>
      <c r="BG257" s="5"/>
      <c r="BH257" s="5"/>
      <c r="BI257" s="9">
        <v>72.255</v>
      </c>
      <c r="BJ257" s="9">
        <v>104023.35</v>
      </c>
      <c r="BK257" s="9">
        <v>75730.63</v>
      </c>
      <c r="BL257" s="9">
        <v>80267.85</v>
      </c>
      <c r="BM257" s="5">
        <f t="shared" si="45"/>
        <v>104023.35</v>
      </c>
      <c r="BN257" s="5">
        <f t="shared" si="46"/>
        <v>104023.35</v>
      </c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>
        <f t="shared" si="47"/>
        <v>0</v>
      </c>
      <c r="CL257" s="5">
        <f t="shared" si="48"/>
        <v>0</v>
      </c>
      <c r="CM257" s="5"/>
      <c r="CN257" s="5"/>
      <c r="CO257" s="5"/>
      <c r="CP257" s="5"/>
      <c r="CQ257" s="5"/>
      <c r="CR257" s="5"/>
      <c r="CS257" s="129"/>
      <c r="CT257" s="129">
        <v>3</v>
      </c>
      <c r="CU257" s="129">
        <v>111284.67</v>
      </c>
      <c r="CV257" s="5">
        <v>23519.3</v>
      </c>
    </row>
    <row r="258" spans="1:100" s="20" customFormat="1" ht="12.75">
      <c r="A258" s="5">
        <v>25</v>
      </c>
      <c r="B258" s="5" t="s">
        <v>22</v>
      </c>
      <c r="C258" s="5"/>
      <c r="D258" s="5">
        <v>32304.46</v>
      </c>
      <c r="E258" s="5">
        <v>24529.68</v>
      </c>
      <c r="F258" s="43">
        <v>22422</v>
      </c>
      <c r="G258" s="21">
        <v>18430.86</v>
      </c>
      <c r="H258" s="5">
        <v>44101.72</v>
      </c>
      <c r="I258" s="43"/>
      <c r="J258" s="50"/>
      <c r="K258" s="4"/>
      <c r="L258" s="4"/>
      <c r="M258" s="9"/>
      <c r="N258" s="4"/>
      <c r="O258" s="9">
        <v>53585.28</v>
      </c>
      <c r="P258" s="89"/>
      <c r="Q258" s="89"/>
      <c r="R258" s="90"/>
      <c r="S258" s="89"/>
      <c r="T258" s="90"/>
      <c r="U258" s="90"/>
      <c r="V258" s="90"/>
      <c r="W258" s="89"/>
      <c r="X258" s="78"/>
      <c r="Y258" s="89"/>
      <c r="Z258" s="78"/>
      <c r="AA258" s="90"/>
      <c r="AB258" s="89"/>
      <c r="AC258" s="84"/>
      <c r="AD258" s="84"/>
      <c r="AE258" s="84"/>
      <c r="AF258" s="84"/>
      <c r="AG258" s="4"/>
      <c r="AH258" s="9">
        <v>75089.37</v>
      </c>
      <c r="AI258" s="4"/>
      <c r="AJ258" s="9">
        <v>126507.94</v>
      </c>
      <c r="AK258" s="9">
        <v>881.98</v>
      </c>
      <c r="AL258" s="9">
        <v>18119.37</v>
      </c>
      <c r="AM258" s="9">
        <v>11913.84</v>
      </c>
      <c r="AN258" s="9">
        <v>11638.71</v>
      </c>
      <c r="AO258" s="43">
        <f t="shared" si="35"/>
        <v>18119.37</v>
      </c>
      <c r="AP258" s="43">
        <f t="shared" si="36"/>
        <v>18119.37</v>
      </c>
      <c r="AQ258" s="9"/>
      <c r="AR258" s="9"/>
      <c r="AS258" s="9"/>
      <c r="AT258" s="9"/>
      <c r="AU258" s="9"/>
      <c r="AV258" s="9"/>
      <c r="AW258" s="9"/>
      <c r="AX258" s="9"/>
      <c r="AY258" s="4"/>
      <c r="AZ258" s="4"/>
      <c r="BA258" s="9">
        <v>881.976</v>
      </c>
      <c r="BB258" s="9">
        <v>4840.77</v>
      </c>
      <c r="BC258" s="9">
        <v>3150.75</v>
      </c>
      <c r="BD258" s="9">
        <v>2927.27</v>
      </c>
      <c r="BE258" s="5">
        <f t="shared" si="37"/>
        <v>4840.77</v>
      </c>
      <c r="BF258" s="5">
        <f t="shared" si="38"/>
        <v>4840.77</v>
      </c>
      <c r="BG258" s="4"/>
      <c r="BH258" s="4"/>
      <c r="BI258" s="9">
        <v>87.367</v>
      </c>
      <c r="BJ258" s="9">
        <v>125796.86</v>
      </c>
      <c r="BK258" s="9">
        <v>82273.84</v>
      </c>
      <c r="BL258" s="9">
        <v>111941.96</v>
      </c>
      <c r="BM258" s="5">
        <f t="shared" si="45"/>
        <v>125796.86</v>
      </c>
      <c r="BN258" s="5">
        <f t="shared" si="46"/>
        <v>125796.86</v>
      </c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5">
        <f t="shared" si="47"/>
        <v>0</v>
      </c>
      <c r="CL258" s="5">
        <f t="shared" si="48"/>
        <v>0</v>
      </c>
      <c r="CM258" s="4"/>
      <c r="CN258" s="4"/>
      <c r="CO258" s="4"/>
      <c r="CP258" s="4"/>
      <c r="CQ258" s="4"/>
      <c r="CR258" s="4"/>
      <c r="CS258" s="134">
        <v>3</v>
      </c>
      <c r="CT258" s="134">
        <v>3</v>
      </c>
      <c r="CU258" s="134">
        <v>118841.45</v>
      </c>
      <c r="CV258" s="4">
        <v>3285.39</v>
      </c>
    </row>
    <row r="259" spans="1:100" ht="12.75">
      <c r="A259" s="5"/>
      <c r="B259" s="4" t="s">
        <v>237</v>
      </c>
      <c r="C259" s="4"/>
      <c r="D259" s="4"/>
      <c r="E259" s="4"/>
      <c r="F259" s="4"/>
      <c r="G259" s="4"/>
      <c r="H259" s="4"/>
      <c r="I259" s="42"/>
      <c r="J259" s="50"/>
      <c r="P259" s="74"/>
      <c r="Q259" s="74"/>
      <c r="R259" s="90"/>
      <c r="S259" s="74"/>
      <c r="T259" s="90"/>
      <c r="U259" s="90"/>
      <c r="V259" s="90"/>
      <c r="W259" s="74"/>
      <c r="X259" s="74"/>
      <c r="Y259" s="74"/>
      <c r="Z259" s="74"/>
      <c r="AA259" s="90"/>
      <c r="AB259" s="74"/>
      <c r="AC259" s="81"/>
      <c r="AD259" s="81"/>
      <c r="AE259" s="81"/>
      <c r="AF259" s="81"/>
      <c r="AG259" s="5"/>
      <c r="AH259" s="5"/>
      <c r="AI259" s="5"/>
      <c r="AJ259" s="9"/>
      <c r="AK259" s="9"/>
      <c r="AL259" s="9"/>
      <c r="AM259" s="9"/>
      <c r="AN259" s="9"/>
      <c r="AO259" s="43">
        <f t="shared" si="35"/>
        <v>0</v>
      </c>
      <c r="AP259" s="43">
        <f t="shared" si="36"/>
        <v>0</v>
      </c>
      <c r="AQ259" s="9"/>
      <c r="AR259" s="9"/>
      <c r="AS259" s="9"/>
      <c r="AT259" s="9"/>
      <c r="AU259" s="9"/>
      <c r="AV259" s="9"/>
      <c r="AW259" s="9"/>
      <c r="AX259" s="9"/>
      <c r="AY259" s="5"/>
      <c r="AZ259" s="5"/>
      <c r="BA259" s="5"/>
      <c r="BB259" s="5"/>
      <c r="BC259" s="5"/>
      <c r="BD259" s="5"/>
      <c r="BE259" s="5">
        <f t="shared" si="37"/>
        <v>0</v>
      </c>
      <c r="BF259" s="5">
        <f t="shared" si="38"/>
        <v>0</v>
      </c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129"/>
      <c r="CT259" s="129"/>
      <c r="CU259" s="129"/>
      <c r="CV259" s="5"/>
    </row>
    <row r="260" spans="1:100" ht="12.75">
      <c r="A260" s="5">
        <v>26</v>
      </c>
      <c r="B260" s="5" t="s">
        <v>239</v>
      </c>
      <c r="C260" s="5"/>
      <c r="D260" s="5">
        <v>36031.76</v>
      </c>
      <c r="E260" s="5">
        <v>43232.58</v>
      </c>
      <c r="F260" s="5">
        <v>27162</v>
      </c>
      <c r="G260" s="8">
        <v>34541.1</v>
      </c>
      <c r="H260" s="5">
        <v>90664.03</v>
      </c>
      <c r="I260" s="43"/>
      <c r="J260" s="50"/>
      <c r="O260" s="5">
        <v>50303.41</v>
      </c>
      <c r="P260" s="88" t="s">
        <v>351</v>
      </c>
      <c r="Q260" s="88" t="s">
        <v>351</v>
      </c>
      <c r="R260" s="90"/>
      <c r="S260" s="88" t="s">
        <v>351</v>
      </c>
      <c r="T260" s="90"/>
      <c r="U260" s="90"/>
      <c r="V260" s="90"/>
      <c r="W260" s="88" t="s">
        <v>348</v>
      </c>
      <c r="X260" s="74"/>
      <c r="Y260" s="88" t="s">
        <v>349</v>
      </c>
      <c r="Z260" s="74"/>
      <c r="AA260" s="90"/>
      <c r="AB260" s="88" t="s">
        <v>350</v>
      </c>
      <c r="AC260" s="81"/>
      <c r="AD260" s="81"/>
      <c r="AE260" s="81"/>
      <c r="AF260" s="81"/>
      <c r="AG260" s="5"/>
      <c r="AH260" s="5">
        <v>22898.88</v>
      </c>
      <c r="AI260" s="5"/>
      <c r="AJ260" s="9">
        <v>32446.85</v>
      </c>
      <c r="AK260" s="9">
        <v>1831.72</v>
      </c>
      <c r="AL260" s="9">
        <v>37500.43</v>
      </c>
      <c r="AM260" s="9">
        <v>29911.78</v>
      </c>
      <c r="AN260" s="9">
        <v>26459.95</v>
      </c>
      <c r="AO260" s="43">
        <f t="shared" si="35"/>
        <v>37500.43</v>
      </c>
      <c r="AP260" s="43">
        <f t="shared" si="36"/>
        <v>37500.43</v>
      </c>
      <c r="AQ260" s="9"/>
      <c r="AR260" s="9"/>
      <c r="AS260" s="9"/>
      <c r="AT260" s="9"/>
      <c r="AU260" s="9"/>
      <c r="AV260" s="9"/>
      <c r="AW260" s="9"/>
      <c r="AX260" s="9"/>
      <c r="AY260" s="5"/>
      <c r="AZ260" s="5"/>
      <c r="BA260" s="5">
        <v>1831.723</v>
      </c>
      <c r="BB260" s="5">
        <v>10012.42</v>
      </c>
      <c r="BC260" s="5">
        <v>8053.1</v>
      </c>
      <c r="BD260" s="5">
        <v>5986.9</v>
      </c>
      <c r="BE260" s="5">
        <f t="shared" si="37"/>
        <v>10012.42</v>
      </c>
      <c r="BF260" s="5">
        <f t="shared" si="38"/>
        <v>10012.42</v>
      </c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>
        <f>SUM(CH260)</f>
        <v>0</v>
      </c>
      <c r="CL260" s="5">
        <f>SUM(CK260)</f>
        <v>0</v>
      </c>
      <c r="CM260" s="5"/>
      <c r="CN260" s="5"/>
      <c r="CO260" s="5"/>
      <c r="CP260" s="5"/>
      <c r="CQ260" s="5"/>
      <c r="CR260" s="5"/>
      <c r="CS260" s="129"/>
      <c r="CT260" s="129">
        <v>2</v>
      </c>
      <c r="CU260" s="129">
        <v>50302.11</v>
      </c>
      <c r="CV260" s="5">
        <v>3515.63</v>
      </c>
    </row>
    <row r="261" spans="1:100" ht="12.75">
      <c r="A261" s="5">
        <v>27</v>
      </c>
      <c r="B261" s="5" t="s">
        <v>238</v>
      </c>
      <c r="C261" s="5"/>
      <c r="D261" s="5">
        <v>57148.5</v>
      </c>
      <c r="E261" s="5">
        <v>53776.2</v>
      </c>
      <c r="F261" s="5">
        <v>33786</v>
      </c>
      <c r="G261" s="8">
        <v>42964.62</v>
      </c>
      <c r="H261" s="5">
        <v>124416.39</v>
      </c>
      <c r="I261" s="43"/>
      <c r="J261" s="50"/>
      <c r="O261" s="5">
        <v>63258.93</v>
      </c>
      <c r="P261" s="90"/>
      <c r="Q261" s="90"/>
      <c r="R261" s="90"/>
      <c r="S261" s="90"/>
      <c r="T261" s="90"/>
      <c r="U261" s="90"/>
      <c r="V261" s="90"/>
      <c r="W261" s="90"/>
      <c r="X261" s="74"/>
      <c r="Y261" s="90"/>
      <c r="Z261" s="74"/>
      <c r="AA261" s="90"/>
      <c r="AB261" s="90"/>
      <c r="AC261" s="81"/>
      <c r="AD261" s="81"/>
      <c r="AE261" s="81"/>
      <c r="AF261" s="81"/>
      <c r="AG261" s="5"/>
      <c r="AH261" s="5">
        <v>18017.31</v>
      </c>
      <c r="AI261" s="5"/>
      <c r="AJ261" s="9">
        <v>17222.65</v>
      </c>
      <c r="AK261" s="9">
        <v>1650.53</v>
      </c>
      <c r="AL261" s="9">
        <v>3375.49</v>
      </c>
      <c r="AM261" s="9">
        <v>34627.16</v>
      </c>
      <c r="AN261" s="9">
        <v>13870.88</v>
      </c>
      <c r="AO261" s="43">
        <f t="shared" si="35"/>
        <v>3375.49</v>
      </c>
      <c r="AP261" s="43">
        <f t="shared" si="36"/>
        <v>3375.49</v>
      </c>
      <c r="AQ261" s="9"/>
      <c r="AR261" s="9"/>
      <c r="AS261" s="9"/>
      <c r="AT261" s="9"/>
      <c r="AU261" s="9"/>
      <c r="AV261" s="9"/>
      <c r="AW261" s="9"/>
      <c r="AX261" s="9"/>
      <c r="AY261" s="5"/>
      <c r="AZ261" s="5"/>
      <c r="BA261" s="5">
        <v>1650.534</v>
      </c>
      <c r="BB261" s="5">
        <v>9027.81</v>
      </c>
      <c r="BC261" s="5">
        <v>8990.8</v>
      </c>
      <c r="BD261" s="5">
        <v>3351.77</v>
      </c>
      <c r="BE261" s="5">
        <f t="shared" si="37"/>
        <v>9027.81</v>
      </c>
      <c r="BF261" s="5">
        <f t="shared" si="38"/>
        <v>9027.81</v>
      </c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>
        <f>SUM(CH261)</f>
        <v>0</v>
      </c>
      <c r="CL261" s="5">
        <f>SUM(CK261)</f>
        <v>0</v>
      </c>
      <c r="CM261" s="5"/>
      <c r="CN261" s="5"/>
      <c r="CO261" s="5"/>
      <c r="CP261" s="5"/>
      <c r="CQ261" s="5"/>
      <c r="CR261" s="5"/>
      <c r="CS261" s="129"/>
      <c r="CT261" s="129">
        <v>5</v>
      </c>
      <c r="CU261" s="129">
        <v>65599.53</v>
      </c>
      <c r="CV261" s="5">
        <v>53199.22</v>
      </c>
    </row>
    <row r="262" spans="1:100" s="20" customFormat="1" ht="12.75">
      <c r="A262" s="9">
        <v>28</v>
      </c>
      <c r="B262" s="5" t="s">
        <v>240</v>
      </c>
      <c r="C262" s="5"/>
      <c r="D262" s="5">
        <v>43745</v>
      </c>
      <c r="E262" s="5">
        <v>43209.84</v>
      </c>
      <c r="F262" s="5">
        <v>27147.6</v>
      </c>
      <c r="G262" s="8">
        <v>34522.74</v>
      </c>
      <c r="H262" s="5">
        <v>105533.49</v>
      </c>
      <c r="I262" s="43"/>
      <c r="J262" s="50"/>
      <c r="K262" s="4"/>
      <c r="L262" s="4"/>
      <c r="M262" s="9"/>
      <c r="N262" s="4"/>
      <c r="O262" s="9">
        <v>43091.69</v>
      </c>
      <c r="P262" s="89"/>
      <c r="Q262" s="89"/>
      <c r="R262" s="89"/>
      <c r="S262" s="89"/>
      <c r="T262" s="89"/>
      <c r="U262" s="89"/>
      <c r="V262" s="89"/>
      <c r="W262" s="89"/>
      <c r="X262" s="78"/>
      <c r="Y262" s="89"/>
      <c r="Z262" s="78"/>
      <c r="AA262" s="90"/>
      <c r="AB262" s="89"/>
      <c r="AC262" s="82"/>
      <c r="AD262" s="82"/>
      <c r="AE262" s="82"/>
      <c r="AF262" s="82"/>
      <c r="AG262" s="4"/>
      <c r="AH262" s="9">
        <v>23259.29</v>
      </c>
      <c r="AI262" s="4"/>
      <c r="AJ262" s="9">
        <v>23144.82</v>
      </c>
      <c r="AK262" s="9">
        <v>1556.25</v>
      </c>
      <c r="AL262" s="9">
        <v>31857.24</v>
      </c>
      <c r="AM262" s="9">
        <v>32301.85</v>
      </c>
      <c r="AN262" s="9">
        <v>18870.77</v>
      </c>
      <c r="AO262" s="43">
        <f t="shared" si="35"/>
        <v>31857.24</v>
      </c>
      <c r="AP262" s="43">
        <f t="shared" si="36"/>
        <v>31857.24</v>
      </c>
      <c r="AQ262" s="9"/>
      <c r="AR262" s="9"/>
      <c r="AS262" s="9"/>
      <c r="AT262" s="9"/>
      <c r="AU262" s="9"/>
      <c r="AV262" s="9"/>
      <c r="AW262" s="9"/>
      <c r="AX262" s="9"/>
      <c r="AY262" s="4"/>
      <c r="AZ262" s="4"/>
      <c r="BA262" s="9">
        <v>1556.254</v>
      </c>
      <c r="BB262" s="9">
        <v>8505.48</v>
      </c>
      <c r="BC262" s="9">
        <v>8175.34</v>
      </c>
      <c r="BD262" s="9">
        <v>4274.05</v>
      </c>
      <c r="BE262" s="5">
        <f t="shared" si="37"/>
        <v>8505.48</v>
      </c>
      <c r="BF262" s="5">
        <f t="shared" si="38"/>
        <v>8505.48</v>
      </c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5">
        <f>SUM(CH262)</f>
        <v>0</v>
      </c>
      <c r="CL262" s="5">
        <f>SUM(CK262)</f>
        <v>0</v>
      </c>
      <c r="CM262" s="4"/>
      <c r="CN262" s="4"/>
      <c r="CO262" s="4"/>
      <c r="CP262" s="4"/>
      <c r="CQ262" s="4"/>
      <c r="CR262" s="4"/>
      <c r="CS262" s="134"/>
      <c r="CT262" s="134">
        <v>2</v>
      </c>
      <c r="CU262" s="134">
        <v>37539.76</v>
      </c>
      <c r="CV262" s="4">
        <v>23306.09</v>
      </c>
    </row>
    <row r="263" spans="1:100" s="20" customFormat="1" ht="17.25" customHeight="1">
      <c r="A263" s="27" t="s">
        <v>244</v>
      </c>
      <c r="B263" s="30"/>
      <c r="C263" s="29"/>
      <c r="D263" s="29"/>
      <c r="E263" s="29"/>
      <c r="F263" s="29"/>
      <c r="G263" s="29"/>
      <c r="H263" s="29"/>
      <c r="I263" s="44"/>
      <c r="J263" s="51"/>
      <c r="K263" s="4"/>
      <c r="L263" s="4"/>
      <c r="M263" s="4"/>
      <c r="N263" s="4"/>
      <c r="O263" s="4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90"/>
      <c r="AB263" s="78"/>
      <c r="AC263" s="84"/>
      <c r="AD263" s="84"/>
      <c r="AE263" s="84"/>
      <c r="AF263" s="84"/>
      <c r="AG263" s="4"/>
      <c r="AH263" s="4"/>
      <c r="AI263" s="4"/>
      <c r="AJ263" s="9"/>
      <c r="AK263" s="9"/>
      <c r="AL263" s="9"/>
      <c r="AM263" s="9"/>
      <c r="AN263" s="9"/>
      <c r="AO263" s="43">
        <f t="shared" si="35"/>
        <v>0</v>
      </c>
      <c r="AP263" s="43">
        <f t="shared" si="36"/>
        <v>0</v>
      </c>
      <c r="AQ263" s="9"/>
      <c r="AR263" s="9"/>
      <c r="AS263" s="9"/>
      <c r="AT263" s="9"/>
      <c r="AU263" s="9"/>
      <c r="AV263" s="9"/>
      <c r="AW263" s="9"/>
      <c r="AX263" s="9"/>
      <c r="AY263" s="4"/>
      <c r="AZ263" s="4"/>
      <c r="BA263" s="4"/>
      <c r="BB263" s="4"/>
      <c r="BC263" s="4"/>
      <c r="BD263" s="4"/>
      <c r="BE263" s="5">
        <f t="shared" si="37"/>
        <v>0</v>
      </c>
      <c r="BF263" s="5">
        <f t="shared" si="38"/>
        <v>0</v>
      </c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5"/>
      <c r="CL263" s="5"/>
      <c r="CM263" s="4"/>
      <c r="CN263" s="4"/>
      <c r="CO263" s="4"/>
      <c r="CP263" s="4"/>
      <c r="CQ263" s="4"/>
      <c r="CR263" s="4"/>
      <c r="CS263" s="134"/>
      <c r="CT263" s="134"/>
      <c r="CU263" s="134"/>
      <c r="CV263" s="4"/>
    </row>
    <row r="264" spans="1:100" s="20" customFormat="1" ht="12.75">
      <c r="A264" s="9">
        <v>1</v>
      </c>
      <c r="B264" s="34" t="s">
        <v>245</v>
      </c>
      <c r="C264" s="4">
        <v>-2066.83</v>
      </c>
      <c r="D264" s="9">
        <v>0</v>
      </c>
      <c r="E264" s="9">
        <v>29222.28</v>
      </c>
      <c r="F264" s="9">
        <v>51629.32</v>
      </c>
      <c r="G264" s="8">
        <v>39393.17</v>
      </c>
      <c r="H264" s="9">
        <v>115627.07</v>
      </c>
      <c r="I264" s="41"/>
      <c r="J264" s="50"/>
      <c r="K264" s="4"/>
      <c r="L264" s="4"/>
      <c r="M264" s="9"/>
      <c r="N264" s="9"/>
      <c r="O264" s="9">
        <v>2550.87</v>
      </c>
      <c r="P264" s="86" t="s">
        <v>352</v>
      </c>
      <c r="Q264" s="86" t="s">
        <v>352</v>
      </c>
      <c r="R264" s="86" t="s">
        <v>319</v>
      </c>
      <c r="S264" s="86" t="s">
        <v>352</v>
      </c>
      <c r="T264" s="86" t="s">
        <v>320</v>
      </c>
      <c r="U264" s="86" t="s">
        <v>321</v>
      </c>
      <c r="V264" s="86" t="s">
        <v>353</v>
      </c>
      <c r="W264" s="86" t="s">
        <v>354</v>
      </c>
      <c r="X264" s="78"/>
      <c r="Y264" s="86" t="s">
        <v>355</v>
      </c>
      <c r="Z264" s="78"/>
      <c r="AA264" s="90"/>
      <c r="AB264" s="88" t="s">
        <v>356</v>
      </c>
      <c r="AC264" s="84"/>
      <c r="AD264" s="84"/>
      <c r="AE264" s="84"/>
      <c r="AF264" s="84"/>
      <c r="AG264" s="4"/>
      <c r="AH264" s="4"/>
      <c r="AI264" s="4"/>
      <c r="AJ264" s="9"/>
      <c r="AK264" s="9">
        <v>0</v>
      </c>
      <c r="AL264" s="9">
        <v>0</v>
      </c>
      <c r="AM264" s="9">
        <v>0</v>
      </c>
      <c r="AN264" s="9">
        <v>0</v>
      </c>
      <c r="AO264" s="43">
        <f t="shared" si="35"/>
        <v>0</v>
      </c>
      <c r="AP264" s="43">
        <f t="shared" si="36"/>
        <v>0</v>
      </c>
      <c r="AQ264" s="9"/>
      <c r="AR264" s="9"/>
      <c r="AS264" s="9"/>
      <c r="AT264" s="9"/>
      <c r="AU264" s="9"/>
      <c r="AV264" s="9"/>
      <c r="AW264" s="9"/>
      <c r="AX264" s="9"/>
      <c r="AY264" s="4"/>
      <c r="AZ264" s="4"/>
      <c r="BA264" s="9">
        <v>0</v>
      </c>
      <c r="BB264" s="9">
        <v>0</v>
      </c>
      <c r="BC264" s="9">
        <v>0</v>
      </c>
      <c r="BD264" s="9">
        <v>0</v>
      </c>
      <c r="BE264" s="5">
        <f t="shared" si="37"/>
        <v>0</v>
      </c>
      <c r="BF264" s="5">
        <f t="shared" si="38"/>
        <v>0</v>
      </c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5">
        <f>SUM(CH264)</f>
        <v>0</v>
      </c>
      <c r="CL264" s="5">
        <f>SUM(CK264)</f>
        <v>0</v>
      </c>
      <c r="CM264" s="4"/>
      <c r="CN264" s="4"/>
      <c r="CO264" s="4"/>
      <c r="CP264" s="4"/>
      <c r="CQ264" s="4"/>
      <c r="CR264" s="4"/>
      <c r="CS264" s="134"/>
      <c r="CT264" s="134">
        <v>1</v>
      </c>
      <c r="CU264" s="134">
        <v>7058.43</v>
      </c>
      <c r="CV264" s="4">
        <v>6480.78</v>
      </c>
    </row>
    <row r="265" spans="1:100" s="20" customFormat="1" ht="30" customHeight="1">
      <c r="A265" s="9">
        <v>2</v>
      </c>
      <c r="B265" s="34" t="s">
        <v>246</v>
      </c>
      <c r="C265" s="4"/>
      <c r="D265" s="9">
        <v>7442.73</v>
      </c>
      <c r="E265" s="9">
        <v>28580.76</v>
      </c>
      <c r="F265" s="9">
        <v>50496</v>
      </c>
      <c r="G265" s="8">
        <v>38528.46</v>
      </c>
      <c r="H265" s="28">
        <v>121083.66</v>
      </c>
      <c r="I265" s="41"/>
      <c r="J265" s="50"/>
      <c r="K265" s="4"/>
      <c r="L265" s="4"/>
      <c r="M265" s="9"/>
      <c r="N265" s="4"/>
      <c r="O265" s="9">
        <v>3964.29</v>
      </c>
      <c r="P265" s="87"/>
      <c r="Q265" s="87"/>
      <c r="R265" s="87"/>
      <c r="S265" s="87"/>
      <c r="T265" s="87"/>
      <c r="U265" s="87"/>
      <c r="V265" s="87"/>
      <c r="W265" s="87"/>
      <c r="X265" s="78"/>
      <c r="Y265" s="87"/>
      <c r="Z265" s="78"/>
      <c r="AA265" s="90"/>
      <c r="AB265" s="89"/>
      <c r="AC265" s="84"/>
      <c r="AD265" s="84"/>
      <c r="AE265" s="84"/>
      <c r="AF265" s="84"/>
      <c r="AG265" s="4"/>
      <c r="AH265" s="4"/>
      <c r="AI265" s="4"/>
      <c r="AJ265" s="9"/>
      <c r="AK265" s="9">
        <v>0</v>
      </c>
      <c r="AL265" s="9">
        <v>0</v>
      </c>
      <c r="AM265" s="9">
        <v>0</v>
      </c>
      <c r="AN265" s="9">
        <v>0</v>
      </c>
      <c r="AO265" s="43">
        <f t="shared" si="35"/>
        <v>0</v>
      </c>
      <c r="AP265" s="43">
        <f t="shared" si="36"/>
        <v>0</v>
      </c>
      <c r="AQ265" s="9"/>
      <c r="AR265" s="9"/>
      <c r="AS265" s="9"/>
      <c r="AT265" s="9"/>
      <c r="AU265" s="9"/>
      <c r="AV265" s="9"/>
      <c r="AW265" s="9"/>
      <c r="AX265" s="9"/>
      <c r="AY265" s="4"/>
      <c r="AZ265" s="4"/>
      <c r="BA265" s="9">
        <v>0</v>
      </c>
      <c r="BB265" s="9">
        <v>0</v>
      </c>
      <c r="BC265" s="9">
        <v>0</v>
      </c>
      <c r="BD265" s="9">
        <v>0</v>
      </c>
      <c r="BE265" s="5">
        <f t="shared" si="37"/>
        <v>0</v>
      </c>
      <c r="BF265" s="5">
        <f t="shared" si="38"/>
        <v>0</v>
      </c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5">
        <f>SUM(CH265)</f>
        <v>0</v>
      </c>
      <c r="CL265" s="5">
        <f>SUM(CK265)</f>
        <v>0</v>
      </c>
      <c r="CM265" s="4"/>
      <c r="CN265" s="4"/>
      <c r="CO265" s="4"/>
      <c r="CP265" s="4"/>
      <c r="CQ265" s="4"/>
      <c r="CR265" s="4"/>
      <c r="CS265" s="134"/>
      <c r="CT265" s="134">
        <v>1</v>
      </c>
      <c r="CU265" s="134">
        <v>4418.46</v>
      </c>
      <c r="CV265" s="4">
        <v>3927.52</v>
      </c>
    </row>
    <row r="266" spans="1:15" ht="15.75">
      <c r="A266" s="35"/>
      <c r="B266" s="36"/>
      <c r="C266" s="37"/>
      <c r="D266" s="37"/>
      <c r="E266" s="37"/>
      <c r="F266" s="37"/>
      <c r="G266" s="45"/>
      <c r="H266" s="45"/>
      <c r="I266" s="45"/>
      <c r="J266" s="39"/>
      <c r="K266" s="59"/>
      <c r="L266" s="60"/>
      <c r="M266" s="60"/>
      <c r="N266" s="60"/>
      <c r="O266" s="60"/>
    </row>
    <row r="267" spans="1:15" ht="12.75">
      <c r="A267" s="26" t="s">
        <v>241</v>
      </c>
      <c r="B267" s="26"/>
      <c r="K267" s="60"/>
      <c r="L267" s="60"/>
      <c r="M267" s="60"/>
      <c r="N267" s="60"/>
      <c r="O267" s="60"/>
    </row>
    <row r="268" spans="1:100" ht="12.75" customHeight="1">
      <c r="A268" s="35"/>
      <c r="B268" s="36"/>
      <c r="C268" s="37"/>
      <c r="D268" s="37"/>
      <c r="E268" s="37"/>
      <c r="F268" s="37"/>
      <c r="G268" s="37"/>
      <c r="H268" s="38"/>
      <c r="I268" s="45"/>
      <c r="J268" s="39"/>
      <c r="K268" s="60"/>
      <c r="L268" s="60"/>
      <c r="M268" s="60"/>
      <c r="N268" s="60"/>
      <c r="O268" s="60"/>
      <c r="CT268" s="10">
        <f>SUM(CT11:CT267)</f>
        <v>362</v>
      </c>
      <c r="CU268" s="10">
        <f>SUM(CU11:CU267)</f>
        <v>8804050.959999999</v>
      </c>
      <c r="CV268" s="1">
        <f>SUM(CV11:CV267)</f>
        <v>4947617.619999999</v>
      </c>
    </row>
    <row r="269" spans="11:15" ht="12.75">
      <c r="K269" s="60"/>
      <c r="L269" s="60"/>
      <c r="M269" s="60"/>
      <c r="N269" s="60"/>
      <c r="O269" s="60"/>
    </row>
    <row r="270" spans="1:15" ht="12.75" customHeight="1">
      <c r="A270" s="35"/>
      <c r="B270" s="36"/>
      <c r="C270" s="37"/>
      <c r="D270" s="37"/>
      <c r="E270" s="37"/>
      <c r="F270" s="37"/>
      <c r="G270" s="37"/>
      <c r="H270" s="38"/>
      <c r="I270" s="45"/>
      <c r="K270" s="60"/>
      <c r="L270" s="60"/>
      <c r="M270" s="60"/>
      <c r="N270" s="60"/>
      <c r="O270" s="60"/>
    </row>
    <row r="271" spans="1:15" ht="12.75" customHeight="1">
      <c r="A271" s="35"/>
      <c r="B271" s="36"/>
      <c r="C271" s="37"/>
      <c r="D271" s="37"/>
      <c r="E271" s="37"/>
      <c r="F271" s="37"/>
      <c r="G271" s="37"/>
      <c r="H271" s="38"/>
      <c r="I271" s="45"/>
      <c r="K271" s="60"/>
      <c r="L271" s="60"/>
      <c r="M271" s="60"/>
      <c r="N271" s="60"/>
      <c r="O271" s="60"/>
    </row>
    <row r="272" spans="11:15" ht="12.75">
      <c r="K272" s="60"/>
      <c r="L272" s="60"/>
      <c r="M272" s="60"/>
      <c r="N272" s="60"/>
      <c r="O272" s="60"/>
    </row>
    <row r="273" spans="11:15" ht="12.75">
      <c r="K273" s="60"/>
      <c r="L273" s="60"/>
      <c r="M273" s="60"/>
      <c r="N273" s="60"/>
      <c r="O273" s="60"/>
    </row>
    <row r="274" spans="11:15" ht="12.75">
      <c r="K274" s="60"/>
      <c r="L274" s="60"/>
      <c r="M274" s="60"/>
      <c r="N274" s="60"/>
      <c r="O274" s="60"/>
    </row>
    <row r="275" spans="11:15" ht="12.75">
      <c r="K275" s="60"/>
      <c r="L275" s="60"/>
      <c r="M275" s="60"/>
      <c r="N275" s="60"/>
      <c r="O275" s="60"/>
    </row>
    <row r="276" spans="11:15" ht="12.75">
      <c r="K276" s="60"/>
      <c r="L276" s="60"/>
      <c r="M276" s="60"/>
      <c r="N276" s="60"/>
      <c r="O276" s="60"/>
    </row>
    <row r="277" spans="11:15" ht="12.75">
      <c r="K277" s="60"/>
      <c r="L277" s="60"/>
      <c r="M277" s="60"/>
      <c r="N277" s="60"/>
      <c r="O277" s="60"/>
    </row>
    <row r="278" spans="11:15" ht="12.75">
      <c r="K278" s="60"/>
      <c r="L278" s="60"/>
      <c r="M278" s="60"/>
      <c r="N278" s="60"/>
      <c r="O278" s="60"/>
    </row>
    <row r="279" spans="11:15" ht="12.75">
      <c r="K279" s="60"/>
      <c r="L279" s="60"/>
      <c r="M279" s="60"/>
      <c r="N279" s="60"/>
      <c r="O279" s="60"/>
    </row>
    <row r="280" spans="11:15" ht="12.75">
      <c r="K280" s="60"/>
      <c r="L280" s="60"/>
      <c r="M280" s="60"/>
      <c r="N280" s="60"/>
      <c r="O280" s="60"/>
    </row>
    <row r="281" spans="11:15" ht="12.75">
      <c r="K281" s="60"/>
      <c r="L281" s="60"/>
      <c r="M281" s="60"/>
      <c r="N281" s="60"/>
      <c r="O281" s="60"/>
    </row>
    <row r="282" spans="11:15" ht="12.75">
      <c r="K282" s="60"/>
      <c r="L282" s="60"/>
      <c r="M282" s="60"/>
      <c r="N282" s="60"/>
      <c r="O282" s="60"/>
    </row>
    <row r="283" spans="11:15" ht="12.75">
      <c r="K283" s="60"/>
      <c r="L283" s="60"/>
      <c r="M283" s="60"/>
      <c r="N283" s="60"/>
      <c r="O283" s="60"/>
    </row>
    <row r="284" spans="11:15" ht="12.75">
      <c r="K284" s="60"/>
      <c r="L284" s="60"/>
      <c r="M284" s="60"/>
      <c r="N284" s="60"/>
      <c r="O284" s="60"/>
    </row>
    <row r="285" spans="11:15" ht="12.75">
      <c r="K285" s="60"/>
      <c r="L285" s="60"/>
      <c r="M285" s="60"/>
      <c r="N285" s="60"/>
      <c r="O285" s="60"/>
    </row>
    <row r="286" spans="11:15" ht="12.75">
      <c r="K286" s="60"/>
      <c r="L286" s="60"/>
      <c r="M286" s="60"/>
      <c r="N286" s="60"/>
      <c r="O286" s="60"/>
    </row>
    <row r="287" spans="11:15" ht="12.75">
      <c r="K287" s="60"/>
      <c r="L287" s="60"/>
      <c r="M287" s="60"/>
      <c r="N287" s="60"/>
      <c r="O287" s="60"/>
    </row>
    <row r="288" spans="11:15" ht="12.75">
      <c r="K288" s="60"/>
      <c r="L288" s="60"/>
      <c r="M288" s="60"/>
      <c r="N288" s="60"/>
      <c r="O288" s="60"/>
    </row>
    <row r="289" spans="11:15" ht="12.75">
      <c r="K289" s="60"/>
      <c r="L289" s="60"/>
      <c r="M289" s="60"/>
      <c r="N289" s="60"/>
      <c r="O289" s="60"/>
    </row>
    <row r="290" spans="11:15" ht="12.75">
      <c r="K290" s="60"/>
      <c r="L290" s="60"/>
      <c r="M290" s="60"/>
      <c r="N290" s="60"/>
      <c r="O290" s="60"/>
    </row>
    <row r="291" spans="11:15" ht="12.75">
      <c r="K291" s="60"/>
      <c r="L291" s="60"/>
      <c r="M291" s="60"/>
      <c r="N291" s="60"/>
      <c r="O291" s="60"/>
    </row>
    <row r="292" spans="11:15" ht="12.75">
      <c r="K292" s="60"/>
      <c r="L292" s="60"/>
      <c r="M292" s="60"/>
      <c r="N292" s="60"/>
      <c r="O292" s="60"/>
    </row>
    <row r="293" spans="11:15" ht="12.75">
      <c r="K293" s="60"/>
      <c r="L293" s="60"/>
      <c r="M293" s="60"/>
      <c r="N293" s="60"/>
      <c r="O293" s="60"/>
    </row>
    <row r="294" spans="11:15" ht="12.75">
      <c r="K294" s="60"/>
      <c r="L294" s="60"/>
      <c r="M294" s="60"/>
      <c r="N294" s="60"/>
      <c r="O294" s="60"/>
    </row>
    <row r="295" spans="11:15" ht="12.75">
      <c r="K295" s="60"/>
      <c r="L295" s="60"/>
      <c r="M295" s="60"/>
      <c r="N295" s="60"/>
      <c r="O295" s="60"/>
    </row>
    <row r="296" spans="11:15" ht="12.75">
      <c r="K296" s="60"/>
      <c r="L296" s="60"/>
      <c r="M296" s="60"/>
      <c r="N296" s="60"/>
      <c r="O296" s="60"/>
    </row>
    <row r="297" spans="11:15" ht="12.75">
      <c r="K297" s="60"/>
      <c r="L297" s="60"/>
      <c r="M297" s="60"/>
      <c r="N297" s="60"/>
      <c r="O297" s="60"/>
    </row>
    <row r="298" spans="11:15" ht="12.75">
      <c r="K298" s="60"/>
      <c r="L298" s="60"/>
      <c r="M298" s="60"/>
      <c r="N298" s="60"/>
      <c r="O298" s="60"/>
    </row>
    <row r="299" spans="11:15" ht="12.75">
      <c r="K299" s="60"/>
      <c r="L299" s="60"/>
      <c r="M299" s="60"/>
      <c r="N299" s="60"/>
      <c r="O299" s="60"/>
    </row>
    <row r="300" spans="11:15" ht="12.75">
      <c r="K300" s="60"/>
      <c r="L300" s="60"/>
      <c r="M300" s="60"/>
      <c r="N300" s="60"/>
      <c r="O300" s="60"/>
    </row>
    <row r="301" spans="11:15" ht="12.75">
      <c r="K301" s="60"/>
      <c r="L301" s="60"/>
      <c r="M301" s="60"/>
      <c r="N301" s="60"/>
      <c r="O301" s="60"/>
    </row>
    <row r="302" spans="11:15" ht="12.75">
      <c r="K302" s="60"/>
      <c r="L302" s="60"/>
      <c r="M302" s="60"/>
      <c r="N302" s="60"/>
      <c r="O302" s="60"/>
    </row>
    <row r="303" spans="11:15" ht="12.75">
      <c r="K303" s="60"/>
      <c r="L303" s="60"/>
      <c r="M303" s="60"/>
      <c r="N303" s="60"/>
      <c r="O303" s="60"/>
    </row>
    <row r="304" spans="11:15" ht="12.75">
      <c r="K304" s="60"/>
      <c r="L304" s="60"/>
      <c r="M304" s="60"/>
      <c r="N304" s="60"/>
      <c r="O304" s="60"/>
    </row>
    <row r="305" spans="11:15" ht="12.75">
      <c r="K305" s="60"/>
      <c r="L305" s="60"/>
      <c r="M305" s="60"/>
      <c r="N305" s="60"/>
      <c r="O305" s="60"/>
    </row>
    <row r="306" spans="11:15" ht="12.75">
      <c r="K306" s="60"/>
      <c r="L306" s="60"/>
      <c r="M306" s="60"/>
      <c r="N306" s="60"/>
      <c r="O306" s="60"/>
    </row>
    <row r="307" spans="11:15" ht="12.75">
      <c r="K307" s="60"/>
      <c r="L307" s="60"/>
      <c r="M307" s="60"/>
      <c r="N307" s="60"/>
      <c r="O307" s="60"/>
    </row>
    <row r="308" spans="11:15" ht="12.75">
      <c r="K308" s="60"/>
      <c r="L308" s="60"/>
      <c r="M308" s="60"/>
      <c r="N308" s="60"/>
      <c r="O308" s="60"/>
    </row>
    <row r="309" spans="11:15" ht="12.75">
      <c r="K309" s="60"/>
      <c r="L309" s="60"/>
      <c r="M309" s="60"/>
      <c r="N309" s="60"/>
      <c r="O309" s="60"/>
    </row>
    <row r="310" spans="11:15" ht="12.75">
      <c r="K310" s="60"/>
      <c r="L310" s="60"/>
      <c r="M310" s="60"/>
      <c r="N310" s="60"/>
      <c r="O310" s="60"/>
    </row>
    <row r="311" spans="11:15" ht="12.75">
      <c r="K311" s="60"/>
      <c r="L311" s="60"/>
      <c r="M311" s="60"/>
      <c r="N311" s="60"/>
      <c r="O311" s="60"/>
    </row>
    <row r="312" spans="11:15" ht="12.75">
      <c r="K312" s="60"/>
      <c r="L312" s="60"/>
      <c r="M312" s="60"/>
      <c r="N312" s="60"/>
      <c r="O312" s="60"/>
    </row>
    <row r="313" spans="11:15" ht="12.75">
      <c r="K313" s="60"/>
      <c r="L313" s="60"/>
      <c r="M313" s="60"/>
      <c r="N313" s="60"/>
      <c r="O313" s="60"/>
    </row>
    <row r="314" spans="11:15" ht="12.75">
      <c r="K314" s="60"/>
      <c r="L314" s="60"/>
      <c r="M314" s="60"/>
      <c r="N314" s="60"/>
      <c r="O314" s="60"/>
    </row>
    <row r="315" spans="11:15" ht="12.75">
      <c r="K315" s="60"/>
      <c r="L315" s="60"/>
      <c r="M315" s="60"/>
      <c r="N315" s="60"/>
      <c r="O315" s="60"/>
    </row>
    <row r="316" spans="11:15" ht="12.75">
      <c r="K316" s="60"/>
      <c r="L316" s="60"/>
      <c r="M316" s="60"/>
      <c r="N316" s="60"/>
      <c r="O316" s="60"/>
    </row>
    <row r="317" spans="11:15" ht="12.75">
      <c r="K317" s="60"/>
      <c r="L317" s="60"/>
      <c r="M317" s="60"/>
      <c r="N317" s="60"/>
      <c r="O317" s="60"/>
    </row>
    <row r="318" spans="1:15" ht="12.75">
      <c r="A318" s="2"/>
      <c r="B318" s="24"/>
      <c r="C318" s="2"/>
      <c r="D318" s="2"/>
      <c r="E318" s="2"/>
      <c r="F318" s="2"/>
      <c r="G318" s="2"/>
      <c r="H318" s="2"/>
      <c r="I318" s="46"/>
      <c r="K318" s="60"/>
      <c r="L318" s="60"/>
      <c r="M318" s="60"/>
      <c r="N318" s="60"/>
      <c r="O318" s="60"/>
    </row>
    <row r="319" spans="1:15" ht="12.75">
      <c r="A319" s="2"/>
      <c r="B319" s="24"/>
      <c r="C319" s="2"/>
      <c r="D319" s="2"/>
      <c r="E319" s="2"/>
      <c r="F319" s="2"/>
      <c r="G319" s="2"/>
      <c r="H319" s="2"/>
      <c r="I319" s="46"/>
      <c r="K319" s="60"/>
      <c r="L319" s="60"/>
      <c r="M319" s="60"/>
      <c r="N319" s="60"/>
      <c r="O319" s="60"/>
    </row>
    <row r="320" spans="1:15" ht="12.75">
      <c r="A320" s="2"/>
      <c r="B320" s="24"/>
      <c r="C320" s="2"/>
      <c r="D320" s="2"/>
      <c r="E320" s="2"/>
      <c r="F320" s="2"/>
      <c r="G320" s="2"/>
      <c r="H320" s="2"/>
      <c r="I320" s="46"/>
      <c r="K320" s="60"/>
      <c r="L320" s="60"/>
      <c r="M320" s="60"/>
      <c r="N320" s="60"/>
      <c r="O320" s="60"/>
    </row>
    <row r="321" spans="1:15" ht="12.75">
      <c r="A321" s="2"/>
      <c r="B321" s="24"/>
      <c r="C321" s="2"/>
      <c r="D321" s="2"/>
      <c r="E321" s="2"/>
      <c r="F321" s="2"/>
      <c r="G321" s="2"/>
      <c r="H321" s="2"/>
      <c r="I321" s="46"/>
      <c r="K321" s="60"/>
      <c r="L321" s="60"/>
      <c r="M321" s="60"/>
      <c r="N321" s="60"/>
      <c r="O321" s="60"/>
    </row>
    <row r="322" spans="1:15" ht="12.75">
      <c r="A322" s="2"/>
      <c r="B322" s="24"/>
      <c r="C322" s="2"/>
      <c r="D322" s="2"/>
      <c r="E322" s="2"/>
      <c r="F322" s="2"/>
      <c r="G322" s="2"/>
      <c r="H322" s="2"/>
      <c r="I322" s="46"/>
      <c r="K322" s="60"/>
      <c r="L322" s="60"/>
      <c r="M322" s="60"/>
      <c r="N322" s="60"/>
      <c r="O322" s="60"/>
    </row>
    <row r="323" spans="1:15" ht="12.75">
      <c r="A323" s="2"/>
      <c r="B323" s="24"/>
      <c r="C323" s="2"/>
      <c r="D323" s="2"/>
      <c r="E323" s="2"/>
      <c r="F323" s="2"/>
      <c r="G323" s="2"/>
      <c r="H323" s="2"/>
      <c r="I323" s="46"/>
      <c r="K323" s="60"/>
      <c r="L323" s="60"/>
      <c r="M323" s="60"/>
      <c r="N323" s="60"/>
      <c r="O323" s="60"/>
    </row>
    <row r="324" spans="1:15" ht="12.75">
      <c r="A324" s="2"/>
      <c r="B324" s="24"/>
      <c r="C324" s="2"/>
      <c r="D324" s="2"/>
      <c r="E324" s="2"/>
      <c r="F324" s="2"/>
      <c r="G324" s="2"/>
      <c r="H324" s="2"/>
      <c r="I324" s="46"/>
      <c r="K324" s="60"/>
      <c r="L324" s="60"/>
      <c r="M324" s="60"/>
      <c r="N324" s="60"/>
      <c r="O324" s="60"/>
    </row>
    <row r="325" spans="1:15" ht="12.75">
      <c r="A325" s="2"/>
      <c r="B325" s="24"/>
      <c r="C325" s="2"/>
      <c r="D325" s="2"/>
      <c r="E325" s="2"/>
      <c r="F325" s="2"/>
      <c r="G325" s="2"/>
      <c r="H325" s="2"/>
      <c r="I325" s="46"/>
      <c r="K325" s="60"/>
      <c r="L325" s="60"/>
      <c r="M325" s="60"/>
      <c r="N325" s="60"/>
      <c r="O325" s="60"/>
    </row>
    <row r="326" spans="1:15" ht="12.75">
      <c r="A326" s="2"/>
      <c r="B326" s="24"/>
      <c r="C326" s="2"/>
      <c r="D326" s="2"/>
      <c r="E326" s="2"/>
      <c r="F326" s="2"/>
      <c r="G326" s="2"/>
      <c r="H326" s="2"/>
      <c r="I326" s="46"/>
      <c r="K326" s="60"/>
      <c r="L326" s="60"/>
      <c r="M326" s="60"/>
      <c r="N326" s="60"/>
      <c r="O326" s="60"/>
    </row>
    <row r="327" spans="1:15" ht="12.75">
      <c r="A327" s="2"/>
      <c r="B327" s="24"/>
      <c r="C327" s="2"/>
      <c r="D327" s="2"/>
      <c r="E327" s="2"/>
      <c r="F327" s="2"/>
      <c r="G327" s="2"/>
      <c r="H327" s="2"/>
      <c r="I327" s="46"/>
      <c r="K327" s="60"/>
      <c r="L327" s="60"/>
      <c r="M327" s="60"/>
      <c r="N327" s="60"/>
      <c r="O327" s="60"/>
    </row>
    <row r="328" spans="1:15" ht="12.75">
      <c r="A328" s="2"/>
      <c r="B328" s="24"/>
      <c r="C328" s="2"/>
      <c r="D328" s="2"/>
      <c r="E328" s="2"/>
      <c r="F328" s="2"/>
      <c r="G328" s="2"/>
      <c r="H328" s="2"/>
      <c r="I328" s="46"/>
      <c r="K328" s="60"/>
      <c r="L328" s="60"/>
      <c r="M328" s="60"/>
      <c r="N328" s="60"/>
      <c r="O328" s="60"/>
    </row>
    <row r="329" spans="1:15" ht="12.75">
      <c r="A329" s="2"/>
      <c r="B329" s="24"/>
      <c r="C329" s="2"/>
      <c r="D329" s="2"/>
      <c r="E329" s="2"/>
      <c r="F329" s="2"/>
      <c r="G329" s="2"/>
      <c r="H329" s="2"/>
      <c r="I329" s="46"/>
      <c r="K329" s="60"/>
      <c r="L329" s="60"/>
      <c r="M329" s="60"/>
      <c r="N329" s="60"/>
      <c r="O329" s="60"/>
    </row>
    <row r="330" spans="1:15" ht="12.75">
      <c r="A330" s="2"/>
      <c r="B330" s="24"/>
      <c r="C330" s="2"/>
      <c r="D330" s="2"/>
      <c r="E330" s="2"/>
      <c r="F330" s="2"/>
      <c r="G330" s="2"/>
      <c r="H330" s="2"/>
      <c r="I330" s="46"/>
      <c r="K330" s="60"/>
      <c r="L330" s="60"/>
      <c r="M330" s="60"/>
      <c r="N330" s="60"/>
      <c r="O330" s="60"/>
    </row>
    <row r="331" spans="1:15" ht="12.75">
      <c r="A331" s="2"/>
      <c r="B331" s="24"/>
      <c r="C331" s="2"/>
      <c r="D331" s="2"/>
      <c r="E331" s="2"/>
      <c r="F331" s="2"/>
      <c r="G331" s="2"/>
      <c r="H331" s="2"/>
      <c r="I331" s="46"/>
      <c r="K331" s="60"/>
      <c r="L331" s="60"/>
      <c r="M331" s="60"/>
      <c r="N331" s="60"/>
      <c r="O331" s="60"/>
    </row>
    <row r="332" spans="1:15" ht="12.75">
      <c r="A332" s="2"/>
      <c r="B332" s="24"/>
      <c r="C332" s="2"/>
      <c r="D332" s="2"/>
      <c r="E332" s="2"/>
      <c r="F332" s="2"/>
      <c r="G332" s="2"/>
      <c r="H332" s="2"/>
      <c r="I332" s="46"/>
      <c r="K332" s="60"/>
      <c r="L332" s="60"/>
      <c r="M332" s="60"/>
      <c r="N332" s="60"/>
      <c r="O332" s="60"/>
    </row>
    <row r="333" spans="1:15" ht="12.75">
      <c r="A333" s="2"/>
      <c r="B333" s="24"/>
      <c r="C333" s="2"/>
      <c r="D333" s="2"/>
      <c r="E333" s="2"/>
      <c r="F333" s="2"/>
      <c r="G333" s="2"/>
      <c r="H333" s="2"/>
      <c r="I333" s="46"/>
      <c r="K333" s="60"/>
      <c r="L333" s="60"/>
      <c r="M333" s="60"/>
      <c r="N333" s="60"/>
      <c r="O333" s="60"/>
    </row>
    <row r="334" spans="1:15" ht="12.75">
      <c r="A334" s="2"/>
      <c r="B334" s="24"/>
      <c r="C334" s="2"/>
      <c r="D334" s="2"/>
      <c r="E334" s="2"/>
      <c r="F334" s="2"/>
      <c r="G334" s="2"/>
      <c r="H334" s="2"/>
      <c r="I334" s="46"/>
      <c r="K334" s="60"/>
      <c r="L334" s="60"/>
      <c r="M334" s="60"/>
      <c r="N334" s="60"/>
      <c r="O334" s="60"/>
    </row>
    <row r="335" spans="11:15" ht="12.75">
      <c r="K335" s="60"/>
      <c r="L335" s="60"/>
      <c r="M335" s="60"/>
      <c r="N335" s="60"/>
      <c r="O335" s="60"/>
    </row>
    <row r="336" spans="11:15" ht="12.75">
      <c r="K336" s="60"/>
      <c r="L336" s="60"/>
      <c r="M336" s="60"/>
      <c r="N336" s="60"/>
      <c r="O336" s="60"/>
    </row>
    <row r="337" spans="11:15" ht="12.75">
      <c r="K337" s="60"/>
      <c r="L337" s="60"/>
      <c r="M337" s="60"/>
      <c r="N337" s="60"/>
      <c r="O337" s="60"/>
    </row>
    <row r="338" spans="11:15" ht="12.75">
      <c r="K338" s="60"/>
      <c r="L338" s="60"/>
      <c r="M338" s="60"/>
      <c r="N338" s="60"/>
      <c r="O338" s="60"/>
    </row>
    <row r="339" spans="11:15" ht="12.75">
      <c r="K339" s="60"/>
      <c r="L339" s="60"/>
      <c r="M339" s="60"/>
      <c r="N339" s="60"/>
      <c r="O339" s="60"/>
    </row>
    <row r="340" spans="11:15" ht="12.75">
      <c r="K340" s="60"/>
      <c r="L340" s="60"/>
      <c r="M340" s="60"/>
      <c r="N340" s="60"/>
      <c r="O340" s="60"/>
    </row>
    <row r="341" spans="11:15" ht="12.75">
      <c r="K341" s="60"/>
      <c r="L341" s="60"/>
      <c r="M341" s="60"/>
      <c r="N341" s="60"/>
      <c r="O341" s="60"/>
    </row>
    <row r="342" spans="11:15" ht="12.75">
      <c r="K342" s="60"/>
      <c r="L342" s="60"/>
      <c r="M342" s="60"/>
      <c r="N342" s="60"/>
      <c r="O342" s="60"/>
    </row>
    <row r="343" spans="11:15" ht="12.75">
      <c r="K343" s="60"/>
      <c r="L343" s="60"/>
      <c r="M343" s="60"/>
      <c r="N343" s="60"/>
      <c r="O343" s="60"/>
    </row>
    <row r="344" spans="11:15" ht="12.75">
      <c r="K344" s="60"/>
      <c r="L344" s="60"/>
      <c r="M344" s="60"/>
      <c r="N344" s="60"/>
      <c r="O344" s="60"/>
    </row>
    <row r="345" spans="11:15" ht="12.75">
      <c r="K345" s="60"/>
      <c r="L345" s="60"/>
      <c r="M345" s="60"/>
      <c r="N345" s="60"/>
      <c r="O345" s="60"/>
    </row>
    <row r="346" spans="11:15" ht="12.75">
      <c r="K346" s="60"/>
      <c r="L346" s="60"/>
      <c r="M346" s="60"/>
      <c r="N346" s="60"/>
      <c r="O346" s="60"/>
    </row>
    <row r="347" spans="11:15" ht="12.75">
      <c r="K347" s="60"/>
      <c r="L347" s="60"/>
      <c r="M347" s="60"/>
      <c r="N347" s="60"/>
      <c r="O347" s="60"/>
    </row>
    <row r="348" spans="11:15" ht="12.75">
      <c r="K348" s="60"/>
      <c r="L348" s="60"/>
      <c r="M348" s="60"/>
      <c r="N348" s="60"/>
      <c r="O348" s="60"/>
    </row>
    <row r="349" spans="11:15" ht="12.75">
      <c r="K349" s="60"/>
      <c r="L349" s="60"/>
      <c r="M349" s="60"/>
      <c r="N349" s="60"/>
      <c r="O349" s="60"/>
    </row>
    <row r="350" spans="11:15" ht="12.75">
      <c r="K350" s="60"/>
      <c r="L350" s="60"/>
      <c r="M350" s="60"/>
      <c r="N350" s="60"/>
      <c r="O350" s="60"/>
    </row>
    <row r="351" spans="11:15" ht="12.75">
      <c r="K351" s="60"/>
      <c r="L351" s="60"/>
      <c r="M351" s="60"/>
      <c r="N351" s="60"/>
      <c r="O351" s="60"/>
    </row>
    <row r="352" spans="11:15" ht="12.75">
      <c r="K352" s="60"/>
      <c r="L352" s="60"/>
      <c r="M352" s="60"/>
      <c r="N352" s="60"/>
      <c r="O352" s="60"/>
    </row>
    <row r="353" spans="11:15" ht="12.75">
      <c r="K353" s="60"/>
      <c r="L353" s="60"/>
      <c r="M353" s="60"/>
      <c r="N353" s="60"/>
      <c r="O353" s="60"/>
    </row>
    <row r="354" spans="11:15" ht="12.75">
      <c r="K354" s="60"/>
      <c r="L354" s="60"/>
      <c r="M354" s="60"/>
      <c r="N354" s="60"/>
      <c r="O354" s="60"/>
    </row>
    <row r="355" spans="11:15" ht="12.75">
      <c r="K355" s="60"/>
      <c r="L355" s="60"/>
      <c r="M355" s="60"/>
      <c r="N355" s="60"/>
      <c r="O355" s="60"/>
    </row>
    <row r="356" spans="11:15" ht="12.75">
      <c r="K356" s="60"/>
      <c r="L356" s="60"/>
      <c r="M356" s="60"/>
      <c r="N356" s="60"/>
      <c r="O356" s="60"/>
    </row>
    <row r="357" spans="11:15" ht="12.75">
      <c r="K357" s="60"/>
      <c r="L357" s="60"/>
      <c r="M357" s="60"/>
      <c r="N357" s="60"/>
      <c r="O357" s="60"/>
    </row>
    <row r="358" spans="11:15" ht="12.75">
      <c r="K358" s="60"/>
      <c r="L358" s="60"/>
      <c r="M358" s="60"/>
      <c r="N358" s="60"/>
      <c r="O358" s="60"/>
    </row>
    <row r="359" spans="11:15" ht="12.75">
      <c r="K359" s="60"/>
      <c r="L359" s="60"/>
      <c r="M359" s="60"/>
      <c r="N359" s="60"/>
      <c r="O359" s="60"/>
    </row>
    <row r="360" spans="11:15" ht="12.75">
      <c r="K360" s="60"/>
      <c r="L360" s="60"/>
      <c r="M360" s="60"/>
      <c r="N360" s="60"/>
      <c r="O360" s="60"/>
    </row>
    <row r="361" spans="11:15" ht="12.75">
      <c r="K361" s="60"/>
      <c r="L361" s="60"/>
      <c r="M361" s="60"/>
      <c r="N361" s="60"/>
      <c r="O361" s="60"/>
    </row>
    <row r="362" spans="11:15" ht="12.75">
      <c r="K362" s="60"/>
      <c r="L362" s="60"/>
      <c r="M362" s="60"/>
      <c r="N362" s="60"/>
      <c r="O362" s="60"/>
    </row>
    <row r="363" spans="11:15" ht="12.75">
      <c r="K363" s="60"/>
      <c r="L363" s="60"/>
      <c r="M363" s="60"/>
      <c r="N363" s="60"/>
      <c r="O363" s="60"/>
    </row>
    <row r="364" spans="11:15" ht="12.75">
      <c r="K364" s="60"/>
      <c r="L364" s="60"/>
      <c r="M364" s="60"/>
      <c r="N364" s="60"/>
      <c r="O364" s="60"/>
    </row>
    <row r="365" spans="11:15" ht="12.75">
      <c r="K365" s="60"/>
      <c r="L365" s="60"/>
      <c r="M365" s="60"/>
      <c r="N365" s="60"/>
      <c r="O365" s="60"/>
    </row>
    <row r="366" spans="11:15" ht="12.75">
      <c r="K366" s="60"/>
      <c r="L366" s="60"/>
      <c r="M366" s="60"/>
      <c r="N366" s="60"/>
      <c r="O366" s="60"/>
    </row>
    <row r="367" spans="11:15" ht="12.75">
      <c r="K367" s="60"/>
      <c r="L367" s="60"/>
      <c r="M367" s="60"/>
      <c r="N367" s="60"/>
      <c r="O367" s="60"/>
    </row>
    <row r="368" spans="11:15" ht="12.75">
      <c r="K368" s="60"/>
      <c r="L368" s="60"/>
      <c r="M368" s="60"/>
      <c r="N368" s="60"/>
      <c r="O368" s="60"/>
    </row>
    <row r="369" spans="11:15" ht="12.75">
      <c r="K369" s="60"/>
      <c r="L369" s="60"/>
      <c r="M369" s="60"/>
      <c r="N369" s="60"/>
      <c r="O369" s="60"/>
    </row>
    <row r="370" spans="11:15" ht="12.75">
      <c r="K370" s="60"/>
      <c r="L370" s="60"/>
      <c r="M370" s="60"/>
      <c r="N370" s="60"/>
      <c r="O370" s="60"/>
    </row>
    <row r="371" spans="11:15" ht="12.75">
      <c r="K371" s="60"/>
      <c r="L371" s="60"/>
      <c r="M371" s="60"/>
      <c r="N371" s="60"/>
      <c r="O371" s="60"/>
    </row>
    <row r="372" spans="11:15" ht="12.75">
      <c r="K372" s="60"/>
      <c r="L372" s="60"/>
      <c r="M372" s="60"/>
      <c r="N372" s="60"/>
      <c r="O372" s="60"/>
    </row>
    <row r="373" spans="11:15" ht="12.75">
      <c r="K373" s="60"/>
      <c r="L373" s="60"/>
      <c r="M373" s="60"/>
      <c r="N373" s="60"/>
      <c r="O373" s="60"/>
    </row>
    <row r="374" spans="11:15" ht="12.75">
      <c r="K374" s="60"/>
      <c r="L374" s="60"/>
      <c r="M374" s="60"/>
      <c r="N374" s="60"/>
      <c r="O374" s="60"/>
    </row>
    <row r="375" spans="11:15" ht="12.75">
      <c r="K375" s="60"/>
      <c r="L375" s="60"/>
      <c r="M375" s="60"/>
      <c r="N375" s="60"/>
      <c r="O375" s="60"/>
    </row>
    <row r="376" spans="11:15" ht="12.75">
      <c r="K376" s="60"/>
      <c r="L376" s="60"/>
      <c r="M376" s="60"/>
      <c r="N376" s="60"/>
      <c r="O376" s="60"/>
    </row>
    <row r="377" spans="11:15" ht="12.75">
      <c r="K377" s="60"/>
      <c r="L377" s="60"/>
      <c r="M377" s="60"/>
      <c r="N377" s="60"/>
      <c r="O377" s="60"/>
    </row>
    <row r="378" spans="11:15" ht="12.75">
      <c r="K378" s="60"/>
      <c r="L378" s="60"/>
      <c r="M378" s="60"/>
      <c r="N378" s="60"/>
      <c r="O378" s="60"/>
    </row>
    <row r="379" spans="11:15" ht="12.75">
      <c r="K379" s="60"/>
      <c r="L379" s="60"/>
      <c r="M379" s="60"/>
      <c r="N379" s="60"/>
      <c r="O379" s="60"/>
    </row>
    <row r="380" spans="11:15" ht="12.75">
      <c r="K380" s="60"/>
      <c r="L380" s="60"/>
      <c r="M380" s="60"/>
      <c r="N380" s="60"/>
      <c r="O380" s="60"/>
    </row>
    <row r="381" spans="11:15" ht="12.75">
      <c r="K381" s="60"/>
      <c r="L381" s="60"/>
      <c r="M381" s="60"/>
      <c r="N381" s="60"/>
      <c r="O381" s="60"/>
    </row>
    <row r="382" spans="11:15" ht="12.75">
      <c r="K382" s="60"/>
      <c r="L382" s="60"/>
      <c r="M382" s="60"/>
      <c r="N382" s="60"/>
      <c r="O382" s="60"/>
    </row>
    <row r="383" spans="11:15" ht="12.75">
      <c r="K383" s="60"/>
      <c r="L383" s="60"/>
      <c r="M383" s="60"/>
      <c r="N383" s="60"/>
      <c r="O383" s="60"/>
    </row>
    <row r="384" spans="11:15" ht="12.75">
      <c r="K384" s="60"/>
      <c r="L384" s="60"/>
      <c r="M384" s="60"/>
      <c r="N384" s="60"/>
      <c r="O384" s="60"/>
    </row>
    <row r="385" spans="11:15" ht="12.75">
      <c r="K385" s="60"/>
      <c r="L385" s="60"/>
      <c r="M385" s="60"/>
      <c r="N385" s="60"/>
      <c r="O385" s="60"/>
    </row>
    <row r="386" spans="11:15" ht="12.75">
      <c r="K386" s="60"/>
      <c r="L386" s="60"/>
      <c r="M386" s="60"/>
      <c r="N386" s="60"/>
      <c r="O386" s="60"/>
    </row>
    <row r="387" spans="11:15" ht="12.75">
      <c r="K387" s="60"/>
      <c r="L387" s="60"/>
      <c r="M387" s="60"/>
      <c r="N387" s="60"/>
      <c r="O387" s="60"/>
    </row>
    <row r="388" spans="11:15" ht="12.75">
      <c r="K388" s="60"/>
      <c r="L388" s="60"/>
      <c r="M388" s="60"/>
      <c r="N388" s="60"/>
      <c r="O388" s="60"/>
    </row>
    <row r="389" spans="11:15" ht="12.75">
      <c r="K389" s="60"/>
      <c r="L389" s="60"/>
      <c r="M389" s="60"/>
      <c r="N389" s="60"/>
      <c r="O389" s="60"/>
    </row>
    <row r="390" spans="11:15" ht="12.75">
      <c r="K390" s="60"/>
      <c r="L390" s="60"/>
      <c r="M390" s="60"/>
      <c r="N390" s="60"/>
      <c r="O390" s="60"/>
    </row>
    <row r="391" spans="11:15" ht="12.75">
      <c r="K391" s="60"/>
      <c r="L391" s="60"/>
      <c r="M391" s="60"/>
      <c r="N391" s="60"/>
      <c r="O391" s="60"/>
    </row>
    <row r="392" spans="11:15" ht="12.75">
      <c r="K392" s="60"/>
      <c r="L392" s="60"/>
      <c r="M392" s="60"/>
      <c r="N392" s="60"/>
      <c r="O392" s="60"/>
    </row>
    <row r="393" spans="11:15" ht="12.75">
      <c r="K393" s="60"/>
      <c r="L393" s="60"/>
      <c r="M393" s="60"/>
      <c r="N393" s="60"/>
      <c r="O393" s="60"/>
    </row>
    <row r="394" spans="11:15" ht="12.75">
      <c r="K394" s="60"/>
      <c r="L394" s="60"/>
      <c r="M394" s="60"/>
      <c r="N394" s="60"/>
      <c r="O394" s="60"/>
    </row>
    <row r="395" spans="11:15" ht="12.75">
      <c r="K395" s="60"/>
      <c r="L395" s="60"/>
      <c r="M395" s="60"/>
      <c r="N395" s="60"/>
      <c r="O395" s="60"/>
    </row>
    <row r="396" spans="11:15" ht="12.75">
      <c r="K396" s="60"/>
      <c r="L396" s="60"/>
      <c r="M396" s="60"/>
      <c r="N396" s="60"/>
      <c r="O396" s="60"/>
    </row>
    <row r="397" spans="11:15" ht="12.75">
      <c r="K397" s="60"/>
      <c r="L397" s="60"/>
      <c r="M397" s="60"/>
      <c r="N397" s="60"/>
      <c r="O397" s="60"/>
    </row>
    <row r="398" spans="11:15" ht="12.75">
      <c r="K398" s="60"/>
      <c r="L398" s="60"/>
      <c r="M398" s="60"/>
      <c r="N398" s="60"/>
      <c r="O398" s="60"/>
    </row>
    <row r="399" spans="11:15" ht="12.75">
      <c r="K399" s="60"/>
      <c r="L399" s="60"/>
      <c r="M399" s="60"/>
      <c r="N399" s="60"/>
      <c r="O399" s="60"/>
    </row>
    <row r="400" spans="11:15" ht="12.75">
      <c r="K400" s="60"/>
      <c r="L400" s="60"/>
      <c r="M400" s="60"/>
      <c r="N400" s="60"/>
      <c r="O400" s="60"/>
    </row>
    <row r="401" spans="11:15" ht="12.75">
      <c r="K401" s="60"/>
      <c r="L401" s="60"/>
      <c r="M401" s="60"/>
      <c r="N401" s="60"/>
      <c r="O401" s="60"/>
    </row>
    <row r="402" spans="11:15" ht="12.75">
      <c r="K402" s="60"/>
      <c r="L402" s="60"/>
      <c r="M402" s="60"/>
      <c r="N402" s="60"/>
      <c r="O402" s="60"/>
    </row>
    <row r="403" spans="11:15" ht="12.75">
      <c r="K403" s="60"/>
      <c r="L403" s="60"/>
      <c r="M403" s="60"/>
      <c r="N403" s="60"/>
      <c r="O403" s="60"/>
    </row>
    <row r="404" spans="11:15" ht="12.75">
      <c r="K404" s="60"/>
      <c r="L404" s="60"/>
      <c r="M404" s="60"/>
      <c r="N404" s="60"/>
      <c r="O404" s="60"/>
    </row>
    <row r="405" spans="11:15" ht="12.75">
      <c r="K405" s="60"/>
      <c r="L405" s="60"/>
      <c r="M405" s="60"/>
      <c r="N405" s="60"/>
      <c r="O405" s="60"/>
    </row>
    <row r="406" spans="11:15" ht="12.75">
      <c r="K406" s="60"/>
      <c r="L406" s="60"/>
      <c r="M406" s="60"/>
      <c r="N406" s="60"/>
      <c r="O406" s="60"/>
    </row>
    <row r="407" spans="11:15" ht="12.75">
      <c r="K407" s="60"/>
      <c r="L407" s="60"/>
      <c r="M407" s="60"/>
      <c r="N407" s="60"/>
      <c r="O407" s="60"/>
    </row>
    <row r="408" spans="11:15" ht="12.75">
      <c r="K408" s="60"/>
      <c r="L408" s="60"/>
      <c r="M408" s="60"/>
      <c r="N408" s="60"/>
      <c r="O408" s="60"/>
    </row>
    <row r="409" spans="11:15" ht="12.75">
      <c r="K409" s="60"/>
      <c r="L409" s="60"/>
      <c r="M409" s="60"/>
      <c r="N409" s="60"/>
      <c r="O409" s="60"/>
    </row>
    <row r="410" spans="11:15" ht="12.75">
      <c r="K410" s="60"/>
      <c r="L410" s="60"/>
      <c r="M410" s="60"/>
      <c r="N410" s="60"/>
      <c r="O410" s="60"/>
    </row>
    <row r="411" spans="11:15" ht="12.75">
      <c r="K411" s="60"/>
      <c r="L411" s="60"/>
      <c r="M411" s="60"/>
      <c r="N411" s="60"/>
      <c r="O411" s="60"/>
    </row>
    <row r="412" spans="11:15" ht="12.75">
      <c r="K412" s="60"/>
      <c r="L412" s="60"/>
      <c r="M412" s="60"/>
      <c r="N412" s="60"/>
      <c r="O412" s="60"/>
    </row>
    <row r="413" spans="11:15" ht="12.75">
      <c r="K413" s="60"/>
      <c r="L413" s="60"/>
      <c r="M413" s="60"/>
      <c r="N413" s="60"/>
      <c r="O413" s="60"/>
    </row>
    <row r="414" spans="11:15" ht="12.75">
      <c r="K414" s="60"/>
      <c r="L414" s="60"/>
      <c r="M414" s="60"/>
      <c r="N414" s="60"/>
      <c r="O414" s="60"/>
    </row>
    <row r="415" spans="11:15" ht="12.75">
      <c r="K415" s="60"/>
      <c r="L415" s="60"/>
      <c r="M415" s="60"/>
      <c r="N415" s="60"/>
      <c r="O415" s="60"/>
    </row>
    <row r="416" spans="11:15" ht="12.75">
      <c r="K416" s="60"/>
      <c r="L416" s="60"/>
      <c r="M416" s="60"/>
      <c r="N416" s="60"/>
      <c r="O416" s="60"/>
    </row>
    <row r="417" spans="11:15" ht="12.75">
      <c r="K417" s="60"/>
      <c r="L417" s="60"/>
      <c r="M417" s="60"/>
      <c r="N417" s="60"/>
      <c r="O417" s="60"/>
    </row>
    <row r="418" spans="11:15" ht="12.75">
      <c r="K418" s="60"/>
      <c r="L418" s="60"/>
      <c r="M418" s="60"/>
      <c r="N418" s="60"/>
      <c r="O418" s="60"/>
    </row>
    <row r="419" spans="11:15" ht="12.75">
      <c r="K419" s="60"/>
      <c r="L419" s="60"/>
      <c r="M419" s="60"/>
      <c r="N419" s="60"/>
      <c r="O419" s="60"/>
    </row>
    <row r="420" spans="11:15" ht="12.75">
      <c r="K420" s="60"/>
      <c r="L420" s="60"/>
      <c r="M420" s="60"/>
      <c r="N420" s="60"/>
      <c r="O420" s="60"/>
    </row>
    <row r="421" spans="11:15" ht="12.75">
      <c r="K421" s="60"/>
      <c r="L421" s="60"/>
      <c r="M421" s="60"/>
      <c r="N421" s="60"/>
      <c r="O421" s="60"/>
    </row>
    <row r="422" spans="11:15" ht="12.75">
      <c r="K422" s="60"/>
      <c r="L422" s="60"/>
      <c r="M422" s="60"/>
      <c r="N422" s="60"/>
      <c r="O422" s="60"/>
    </row>
    <row r="423" spans="11:15" ht="12.75">
      <c r="K423" s="60"/>
      <c r="L423" s="60"/>
      <c r="M423" s="60"/>
      <c r="N423" s="60"/>
      <c r="O423" s="60"/>
    </row>
    <row r="424" spans="11:15" ht="12.75">
      <c r="K424" s="60"/>
      <c r="L424" s="60"/>
      <c r="M424" s="60"/>
      <c r="N424" s="60"/>
      <c r="O424" s="60"/>
    </row>
    <row r="425" spans="11:15" ht="12.75">
      <c r="K425" s="60"/>
      <c r="L425" s="60"/>
      <c r="M425" s="60"/>
      <c r="N425" s="60"/>
      <c r="O425" s="60"/>
    </row>
    <row r="426" spans="11:15" ht="12.75">
      <c r="K426" s="60"/>
      <c r="L426" s="60"/>
      <c r="M426" s="60"/>
      <c r="N426" s="60"/>
      <c r="O426" s="60"/>
    </row>
    <row r="427" spans="11:15" ht="12.75">
      <c r="K427" s="60"/>
      <c r="L427" s="60"/>
      <c r="M427" s="60"/>
      <c r="N427" s="60"/>
      <c r="O427" s="60"/>
    </row>
    <row r="428" spans="11:15" ht="12.75">
      <c r="K428" s="60"/>
      <c r="L428" s="60"/>
      <c r="M428" s="60"/>
      <c r="N428" s="60"/>
      <c r="O428" s="60"/>
    </row>
    <row r="429" spans="11:15" ht="12.75">
      <c r="K429" s="60"/>
      <c r="L429" s="60"/>
      <c r="M429" s="60"/>
      <c r="N429" s="60"/>
      <c r="O429" s="60"/>
    </row>
    <row r="430" spans="11:15" ht="12.75">
      <c r="K430" s="60"/>
      <c r="L430" s="60"/>
      <c r="M430" s="60"/>
      <c r="N430" s="60"/>
      <c r="O430" s="60"/>
    </row>
    <row r="431" spans="11:15" ht="12.75">
      <c r="K431" s="60"/>
      <c r="L431" s="60"/>
      <c r="M431" s="60"/>
      <c r="N431" s="60"/>
      <c r="O431" s="60"/>
    </row>
    <row r="432" spans="11:15" ht="12.75">
      <c r="K432" s="60"/>
      <c r="L432" s="60"/>
      <c r="M432" s="60"/>
      <c r="N432" s="60"/>
      <c r="O432" s="60"/>
    </row>
    <row r="433" spans="11:15" ht="12.75">
      <c r="K433" s="60"/>
      <c r="L433" s="60"/>
      <c r="M433" s="60"/>
      <c r="N433" s="60"/>
      <c r="O433" s="60"/>
    </row>
    <row r="434" spans="11:15" ht="12.75">
      <c r="K434" s="60"/>
      <c r="L434" s="60"/>
      <c r="M434" s="60"/>
      <c r="N434" s="60"/>
      <c r="O434" s="60"/>
    </row>
    <row r="435" spans="11:15" ht="12.75">
      <c r="K435" s="60"/>
      <c r="L435" s="60"/>
      <c r="M435" s="60"/>
      <c r="N435" s="60"/>
      <c r="O435" s="60"/>
    </row>
    <row r="436" spans="11:15" ht="12.75">
      <c r="K436" s="60"/>
      <c r="L436" s="60"/>
      <c r="M436" s="60"/>
      <c r="N436" s="60"/>
      <c r="O436" s="60"/>
    </row>
    <row r="437" spans="11:15" ht="12.75">
      <c r="K437" s="60"/>
      <c r="L437" s="60"/>
      <c r="M437" s="60"/>
      <c r="N437" s="60"/>
      <c r="O437" s="60"/>
    </row>
    <row r="438" spans="11:15" ht="12.75">
      <c r="K438" s="60"/>
      <c r="L438" s="60"/>
      <c r="M438" s="60"/>
      <c r="N438" s="60"/>
      <c r="O438" s="60"/>
    </row>
    <row r="439" spans="11:15" ht="12.75">
      <c r="K439" s="60"/>
      <c r="L439" s="60"/>
      <c r="M439" s="60"/>
      <c r="N439" s="60"/>
      <c r="O439" s="60"/>
    </row>
    <row r="440" spans="11:15" ht="12.75">
      <c r="K440" s="60"/>
      <c r="L440" s="60"/>
      <c r="M440" s="60"/>
      <c r="N440" s="60"/>
      <c r="O440" s="60"/>
    </row>
    <row r="441" spans="11:15" ht="12.75">
      <c r="K441" s="60"/>
      <c r="L441" s="60"/>
      <c r="M441" s="60"/>
      <c r="N441" s="60"/>
      <c r="O441" s="60"/>
    </row>
    <row r="442" spans="11:15" ht="12.75">
      <c r="K442" s="60"/>
      <c r="L442" s="60"/>
      <c r="M442" s="60"/>
      <c r="N442" s="60"/>
      <c r="O442" s="60"/>
    </row>
    <row r="443" spans="11:15" ht="12.75">
      <c r="K443" s="60"/>
      <c r="L443" s="60"/>
      <c r="M443" s="60"/>
      <c r="N443" s="60"/>
      <c r="O443" s="60"/>
    </row>
    <row r="444" spans="11:15" ht="12.75">
      <c r="K444" s="60"/>
      <c r="L444" s="60"/>
      <c r="M444" s="60"/>
      <c r="N444" s="60"/>
      <c r="O444" s="60"/>
    </row>
    <row r="445" spans="11:15" ht="12.75">
      <c r="K445" s="60"/>
      <c r="L445" s="60"/>
      <c r="M445" s="60"/>
      <c r="N445" s="60"/>
      <c r="O445" s="60"/>
    </row>
    <row r="446" spans="11:15" ht="12.75">
      <c r="K446" s="60"/>
      <c r="L446" s="60"/>
      <c r="M446" s="60"/>
      <c r="N446" s="60"/>
      <c r="O446" s="60"/>
    </row>
    <row r="447" spans="11:15" ht="12.75">
      <c r="K447" s="60"/>
      <c r="L447" s="60"/>
      <c r="M447" s="60"/>
      <c r="N447" s="60"/>
      <c r="O447" s="60"/>
    </row>
    <row r="448" spans="11:15" ht="12.75">
      <c r="K448" s="60"/>
      <c r="L448" s="60"/>
      <c r="M448" s="60"/>
      <c r="N448" s="60"/>
      <c r="O448" s="60"/>
    </row>
    <row r="449" spans="11:15" ht="12.75">
      <c r="K449" s="60"/>
      <c r="L449" s="60"/>
      <c r="M449" s="60"/>
      <c r="N449" s="60"/>
      <c r="O449" s="60"/>
    </row>
    <row r="450" spans="11:15" ht="12.75">
      <c r="K450" s="60"/>
      <c r="L450" s="60"/>
      <c r="M450" s="60"/>
      <c r="N450" s="60"/>
      <c r="O450" s="60"/>
    </row>
    <row r="451" spans="11:15" ht="12.75">
      <c r="K451" s="60"/>
      <c r="L451" s="60"/>
      <c r="M451" s="60"/>
      <c r="N451" s="60"/>
      <c r="O451" s="60"/>
    </row>
    <row r="452" spans="11:15" ht="12.75">
      <c r="K452" s="60"/>
      <c r="L452" s="60"/>
      <c r="M452" s="60"/>
      <c r="N452" s="60"/>
      <c r="O452" s="60"/>
    </row>
    <row r="453" spans="11:15" ht="12.75">
      <c r="K453" s="60"/>
      <c r="L453" s="60"/>
      <c r="M453" s="60"/>
      <c r="N453" s="60"/>
      <c r="O453" s="60"/>
    </row>
    <row r="454" spans="11:15" ht="12.75">
      <c r="K454" s="60"/>
      <c r="L454" s="60"/>
      <c r="M454" s="60"/>
      <c r="N454" s="60"/>
      <c r="O454" s="60"/>
    </row>
    <row r="455" spans="11:15" ht="12.75">
      <c r="K455" s="60"/>
      <c r="L455" s="60"/>
      <c r="M455" s="60"/>
      <c r="N455" s="60"/>
      <c r="O455" s="60"/>
    </row>
    <row r="456" spans="11:15" ht="12.75">
      <c r="K456" s="60"/>
      <c r="L456" s="60"/>
      <c r="M456" s="60"/>
      <c r="N456" s="60"/>
      <c r="O456" s="60"/>
    </row>
    <row r="457" spans="11:15" ht="12.75">
      <c r="K457" s="60"/>
      <c r="L457" s="60"/>
      <c r="M457" s="60"/>
      <c r="N457" s="60"/>
      <c r="O457" s="60"/>
    </row>
    <row r="458" spans="11:15" ht="12.75">
      <c r="K458" s="60"/>
      <c r="L458" s="60"/>
      <c r="M458" s="60"/>
      <c r="N458" s="60"/>
      <c r="O458" s="60"/>
    </row>
    <row r="459" spans="11:15" ht="12.75">
      <c r="K459" s="60"/>
      <c r="L459" s="60"/>
      <c r="M459" s="60"/>
      <c r="N459" s="60"/>
      <c r="O459" s="60"/>
    </row>
    <row r="460" spans="11:15" ht="12.75">
      <c r="K460" s="60"/>
      <c r="L460" s="60"/>
      <c r="M460" s="60"/>
      <c r="N460" s="60"/>
      <c r="O460" s="60"/>
    </row>
    <row r="461" spans="11:15" ht="12.75">
      <c r="K461" s="60"/>
      <c r="L461" s="60"/>
      <c r="M461" s="60"/>
      <c r="N461" s="60"/>
      <c r="O461" s="60"/>
    </row>
    <row r="462" spans="11:15" ht="12.75">
      <c r="K462" s="60"/>
      <c r="L462" s="60"/>
      <c r="M462" s="60"/>
      <c r="N462" s="60"/>
      <c r="O462" s="60"/>
    </row>
    <row r="463" spans="11:15" ht="12.75">
      <c r="K463" s="60"/>
      <c r="L463" s="60"/>
      <c r="M463" s="60"/>
      <c r="N463" s="60"/>
      <c r="O463" s="60"/>
    </row>
    <row r="464" spans="11:15" ht="12.75">
      <c r="K464" s="60"/>
      <c r="L464" s="60"/>
      <c r="M464" s="60"/>
      <c r="N464" s="60"/>
      <c r="O464" s="60"/>
    </row>
    <row r="465" spans="11:15" ht="12.75">
      <c r="K465" s="60"/>
      <c r="L465" s="60"/>
      <c r="M465" s="60"/>
      <c r="N465" s="60"/>
      <c r="O465" s="60"/>
    </row>
    <row r="466" spans="11:15" ht="12.75">
      <c r="K466" s="60"/>
      <c r="L466" s="60"/>
      <c r="M466" s="60"/>
      <c r="N466" s="60"/>
      <c r="O466" s="60"/>
    </row>
    <row r="467" spans="11:15" ht="12.75">
      <c r="K467" s="60"/>
      <c r="L467" s="60"/>
      <c r="M467" s="60"/>
      <c r="N467" s="60"/>
      <c r="O467" s="60"/>
    </row>
    <row r="468" spans="11:15" ht="12.75">
      <c r="K468" s="60"/>
      <c r="L468" s="60"/>
      <c r="M468" s="60"/>
      <c r="N468" s="60"/>
      <c r="O468" s="60"/>
    </row>
    <row r="469" spans="11:15" ht="12.75">
      <c r="K469" s="60"/>
      <c r="L469" s="60"/>
      <c r="M469" s="60"/>
      <c r="N469" s="60"/>
      <c r="O469" s="60"/>
    </row>
    <row r="470" spans="11:15" ht="12.75">
      <c r="K470" s="60"/>
      <c r="L470" s="60"/>
      <c r="M470" s="60"/>
      <c r="N470" s="60"/>
      <c r="O470" s="60"/>
    </row>
    <row r="471" spans="11:15" ht="12.75">
      <c r="K471" s="60"/>
      <c r="L471" s="60"/>
      <c r="M471" s="60"/>
      <c r="N471" s="60"/>
      <c r="O471" s="60"/>
    </row>
    <row r="472" spans="11:15" ht="12.75">
      <c r="K472" s="60"/>
      <c r="L472" s="60"/>
      <c r="M472" s="60"/>
      <c r="N472" s="60"/>
      <c r="O472" s="60"/>
    </row>
    <row r="473" spans="11:15" ht="12.75">
      <c r="K473" s="60"/>
      <c r="L473" s="60"/>
      <c r="M473" s="60"/>
      <c r="N473" s="60"/>
      <c r="O473" s="60"/>
    </row>
    <row r="474" spans="11:15" ht="12.75">
      <c r="K474" s="60"/>
      <c r="L474" s="60"/>
      <c r="M474" s="60"/>
      <c r="N474" s="60"/>
      <c r="O474" s="60"/>
    </row>
    <row r="475" spans="11:15" ht="12.75">
      <c r="K475" s="60"/>
      <c r="L475" s="60"/>
      <c r="M475" s="60"/>
      <c r="N475" s="60"/>
      <c r="O475" s="60"/>
    </row>
    <row r="476" spans="11:15" ht="12.75">
      <c r="K476" s="60"/>
      <c r="L476" s="60"/>
      <c r="M476" s="60"/>
      <c r="N476" s="60"/>
      <c r="O476" s="60"/>
    </row>
    <row r="477" spans="11:15" ht="12.75">
      <c r="K477" s="60"/>
      <c r="L477" s="60"/>
      <c r="M477" s="60"/>
      <c r="N477" s="60"/>
      <c r="O477" s="60"/>
    </row>
    <row r="478" spans="11:15" ht="12.75">
      <c r="K478" s="60"/>
      <c r="L478" s="60"/>
      <c r="M478" s="60"/>
      <c r="N478" s="60"/>
      <c r="O478" s="60"/>
    </row>
    <row r="479" spans="11:15" ht="12.75">
      <c r="K479" s="60"/>
      <c r="L479" s="60"/>
      <c r="M479" s="60"/>
      <c r="N479" s="60"/>
      <c r="O479" s="60"/>
    </row>
    <row r="480" spans="11:15" ht="12.75">
      <c r="K480" s="60"/>
      <c r="L480" s="60"/>
      <c r="M480" s="60"/>
      <c r="N480" s="60"/>
      <c r="O480" s="60"/>
    </row>
    <row r="481" spans="11:15" ht="12.75">
      <c r="K481" s="60"/>
      <c r="L481" s="60"/>
      <c r="M481" s="60"/>
      <c r="N481" s="60"/>
      <c r="O481" s="60"/>
    </row>
    <row r="482" spans="11:15" ht="12.75">
      <c r="K482" s="60"/>
      <c r="L482" s="60"/>
      <c r="M482" s="60"/>
      <c r="N482" s="60"/>
      <c r="O482" s="60"/>
    </row>
    <row r="483" spans="11:15" ht="12.75">
      <c r="K483" s="60"/>
      <c r="L483" s="60"/>
      <c r="M483" s="60"/>
      <c r="N483" s="60"/>
      <c r="O483" s="60"/>
    </row>
    <row r="484" spans="11:15" ht="12.75">
      <c r="K484" s="60"/>
      <c r="L484" s="60"/>
      <c r="M484" s="60"/>
      <c r="N484" s="60"/>
      <c r="O484" s="60"/>
    </row>
    <row r="485" spans="11:15" ht="12.75">
      <c r="K485" s="60"/>
      <c r="L485" s="60"/>
      <c r="M485" s="60"/>
      <c r="N485" s="60"/>
      <c r="O485" s="60"/>
    </row>
    <row r="486" spans="11:15" ht="12.75">
      <c r="K486" s="60"/>
      <c r="L486" s="60"/>
      <c r="M486" s="60"/>
      <c r="N486" s="60"/>
      <c r="O486" s="60"/>
    </row>
    <row r="487" spans="11:15" ht="12.75">
      <c r="K487" s="60"/>
      <c r="L487" s="60"/>
      <c r="M487" s="60"/>
      <c r="N487" s="60"/>
      <c r="O487" s="60"/>
    </row>
    <row r="488" spans="11:15" ht="12.75">
      <c r="K488" s="60"/>
      <c r="L488" s="60"/>
      <c r="M488" s="60"/>
      <c r="N488" s="60"/>
      <c r="O488" s="60"/>
    </row>
    <row r="489" spans="11:15" ht="12.75">
      <c r="K489" s="60"/>
      <c r="L489" s="60"/>
      <c r="M489" s="60"/>
      <c r="N489" s="60"/>
      <c r="O489" s="60"/>
    </row>
    <row r="490" spans="11:15" ht="12.75">
      <c r="K490" s="60"/>
      <c r="L490" s="60"/>
      <c r="M490" s="60"/>
      <c r="N490" s="60"/>
      <c r="O490" s="60"/>
    </row>
    <row r="491" spans="11:15" ht="12.75">
      <c r="K491" s="60"/>
      <c r="L491" s="60"/>
      <c r="M491" s="60"/>
      <c r="N491" s="60"/>
      <c r="O491" s="60"/>
    </row>
    <row r="492" spans="11:15" ht="12.75">
      <c r="K492" s="60"/>
      <c r="L492" s="60"/>
      <c r="M492" s="60"/>
      <c r="N492" s="60"/>
      <c r="O492" s="60"/>
    </row>
    <row r="493" spans="11:15" ht="12.75">
      <c r="K493" s="60"/>
      <c r="L493" s="60"/>
      <c r="M493" s="60"/>
      <c r="N493" s="60"/>
      <c r="O493" s="60"/>
    </row>
    <row r="494" spans="11:15" ht="12.75">
      <c r="K494" s="60"/>
      <c r="L494" s="60"/>
      <c r="M494" s="60"/>
      <c r="N494" s="60"/>
      <c r="O494" s="60"/>
    </row>
    <row r="495" spans="11:15" ht="12.75">
      <c r="K495" s="60"/>
      <c r="L495" s="60"/>
      <c r="M495" s="60"/>
      <c r="N495" s="60"/>
      <c r="O495" s="60"/>
    </row>
    <row r="496" spans="11:15" ht="12.75">
      <c r="K496" s="60"/>
      <c r="L496" s="60"/>
      <c r="M496" s="60"/>
      <c r="N496" s="60"/>
      <c r="O496" s="60"/>
    </row>
    <row r="497" spans="11:15" ht="12.75">
      <c r="K497" s="60"/>
      <c r="L497" s="60"/>
      <c r="M497" s="60"/>
      <c r="N497" s="60"/>
      <c r="O497" s="60"/>
    </row>
    <row r="498" spans="11:15" ht="12.75">
      <c r="K498" s="60"/>
      <c r="L498" s="60"/>
      <c r="M498" s="60"/>
      <c r="N498" s="60"/>
      <c r="O498" s="60"/>
    </row>
    <row r="499" spans="11:15" ht="12.75">
      <c r="K499" s="60"/>
      <c r="L499" s="60"/>
      <c r="M499" s="60"/>
      <c r="N499" s="60"/>
      <c r="O499" s="60"/>
    </row>
    <row r="500" spans="11:15" ht="12.75">
      <c r="K500" s="60"/>
      <c r="L500" s="60"/>
      <c r="M500" s="60"/>
      <c r="N500" s="60"/>
      <c r="O500" s="60"/>
    </row>
    <row r="501" spans="11:15" ht="12.75">
      <c r="K501" s="60"/>
      <c r="L501" s="60"/>
      <c r="M501" s="60"/>
      <c r="N501" s="60"/>
      <c r="O501" s="60"/>
    </row>
    <row r="502" spans="11:15" ht="12.75">
      <c r="K502" s="60"/>
      <c r="L502" s="60"/>
      <c r="M502" s="60"/>
      <c r="N502" s="60"/>
      <c r="O502" s="60"/>
    </row>
    <row r="503" spans="11:15" ht="12.75">
      <c r="K503" s="60"/>
      <c r="L503" s="60"/>
      <c r="M503" s="60"/>
      <c r="N503" s="60"/>
      <c r="O503" s="60"/>
    </row>
    <row r="504" spans="11:15" ht="12.75">
      <c r="K504" s="60"/>
      <c r="L504" s="60"/>
      <c r="M504" s="60"/>
      <c r="N504" s="60"/>
      <c r="O504" s="60"/>
    </row>
    <row r="505" spans="11:15" ht="12.75">
      <c r="K505" s="60"/>
      <c r="L505" s="60"/>
      <c r="M505" s="60"/>
      <c r="N505" s="60"/>
      <c r="O505" s="60"/>
    </row>
    <row r="506" spans="11:15" ht="12.75">
      <c r="K506" s="60"/>
      <c r="L506" s="60"/>
      <c r="M506" s="60"/>
      <c r="N506" s="60"/>
      <c r="O506" s="60"/>
    </row>
    <row r="507" spans="11:15" ht="12.75">
      <c r="K507" s="60"/>
      <c r="L507" s="60"/>
      <c r="M507" s="60"/>
      <c r="N507" s="60"/>
      <c r="O507" s="60"/>
    </row>
    <row r="508" spans="11:15" ht="12.75">
      <c r="K508" s="60"/>
      <c r="L508" s="60"/>
      <c r="M508" s="60"/>
      <c r="N508" s="60"/>
      <c r="O508" s="60"/>
    </row>
    <row r="509" spans="11:15" ht="12.75">
      <c r="K509" s="60"/>
      <c r="L509" s="60"/>
      <c r="M509" s="60"/>
      <c r="N509" s="60"/>
      <c r="O509" s="60"/>
    </row>
    <row r="510" spans="11:15" ht="12.75">
      <c r="K510" s="60"/>
      <c r="L510" s="60"/>
      <c r="M510" s="60"/>
      <c r="N510" s="60"/>
      <c r="O510" s="60"/>
    </row>
    <row r="511" spans="11:15" ht="12.75">
      <c r="K511" s="60"/>
      <c r="L511" s="60"/>
      <c r="M511" s="60"/>
      <c r="N511" s="60"/>
      <c r="O511" s="60"/>
    </row>
    <row r="512" spans="11:15" ht="12.75">
      <c r="K512" s="60"/>
      <c r="L512" s="60"/>
      <c r="M512" s="60"/>
      <c r="N512" s="60"/>
      <c r="O512" s="60"/>
    </row>
    <row r="513" spans="11:15" ht="12.75">
      <c r="K513" s="60"/>
      <c r="L513" s="60"/>
      <c r="M513" s="60"/>
      <c r="N513" s="60"/>
      <c r="O513" s="60"/>
    </row>
    <row r="514" spans="11:15" ht="12.75">
      <c r="K514" s="60"/>
      <c r="L514" s="60"/>
      <c r="M514" s="60"/>
      <c r="N514" s="60"/>
      <c r="O514" s="60"/>
    </row>
    <row r="515" spans="11:15" ht="12.75">
      <c r="K515" s="60"/>
      <c r="L515" s="60"/>
      <c r="M515" s="60"/>
      <c r="N515" s="60"/>
      <c r="O515" s="60"/>
    </row>
    <row r="516" spans="11:15" ht="12.75">
      <c r="K516" s="60"/>
      <c r="L516" s="60"/>
      <c r="M516" s="60"/>
      <c r="N516" s="60"/>
      <c r="O516" s="60"/>
    </row>
    <row r="517" spans="11:15" ht="12.75">
      <c r="K517" s="60"/>
      <c r="L517" s="60"/>
      <c r="M517" s="60"/>
      <c r="N517" s="60"/>
      <c r="O517" s="60"/>
    </row>
    <row r="518" spans="11:15" ht="12.75">
      <c r="K518" s="60"/>
      <c r="L518" s="60"/>
      <c r="M518" s="60"/>
      <c r="N518" s="60"/>
      <c r="O518" s="60"/>
    </row>
    <row r="519" spans="11:15" ht="12.75">
      <c r="K519" s="60"/>
      <c r="L519" s="60"/>
      <c r="M519" s="60"/>
      <c r="N519" s="60"/>
      <c r="O519" s="60"/>
    </row>
    <row r="520" spans="11:15" ht="12.75">
      <c r="K520" s="60"/>
      <c r="L520" s="60"/>
      <c r="M520" s="60"/>
      <c r="N520" s="60"/>
      <c r="O520" s="60"/>
    </row>
    <row r="521" spans="11:15" ht="12.75">
      <c r="K521" s="60"/>
      <c r="L521" s="60"/>
      <c r="M521" s="60"/>
      <c r="N521" s="60"/>
      <c r="O521" s="60"/>
    </row>
    <row r="522" spans="11:15" ht="12.75">
      <c r="K522" s="60"/>
      <c r="L522" s="60"/>
      <c r="M522" s="60"/>
      <c r="N522" s="60"/>
      <c r="O522" s="60"/>
    </row>
    <row r="523" spans="11:15" ht="12.75">
      <c r="K523" s="60"/>
      <c r="L523" s="60"/>
      <c r="M523" s="60"/>
      <c r="N523" s="60"/>
      <c r="O523" s="60"/>
    </row>
    <row r="524" spans="11:15" ht="12.75">
      <c r="K524" s="60"/>
      <c r="L524" s="60"/>
      <c r="M524" s="60"/>
      <c r="N524" s="60"/>
      <c r="O524" s="60"/>
    </row>
    <row r="525" spans="11:15" ht="12.75">
      <c r="K525" s="60"/>
      <c r="L525" s="60"/>
      <c r="M525" s="60"/>
      <c r="N525" s="60"/>
      <c r="O525" s="60"/>
    </row>
    <row r="526" spans="11:15" ht="12.75">
      <c r="K526" s="60"/>
      <c r="L526" s="60"/>
      <c r="M526" s="60"/>
      <c r="N526" s="60"/>
      <c r="O526" s="60"/>
    </row>
    <row r="527" spans="11:15" ht="12.75">
      <c r="K527" s="60"/>
      <c r="L527" s="60"/>
      <c r="M527" s="60"/>
      <c r="N527" s="60"/>
      <c r="O527" s="60"/>
    </row>
    <row r="528" spans="11:15" ht="12.75">
      <c r="K528" s="60"/>
      <c r="L528" s="60"/>
      <c r="M528" s="60"/>
      <c r="N528" s="60"/>
      <c r="O528" s="60"/>
    </row>
    <row r="529" spans="11:15" ht="12.75">
      <c r="K529" s="60"/>
      <c r="L529" s="60"/>
      <c r="M529" s="60"/>
      <c r="N529" s="60"/>
      <c r="O529" s="60"/>
    </row>
    <row r="530" spans="11:15" ht="12.75">
      <c r="K530" s="60"/>
      <c r="L530" s="60"/>
      <c r="M530" s="60"/>
      <c r="N530" s="60"/>
      <c r="O530" s="60"/>
    </row>
    <row r="531" spans="11:15" ht="12.75">
      <c r="K531" s="60"/>
      <c r="L531" s="60"/>
      <c r="M531" s="60"/>
      <c r="N531" s="60"/>
      <c r="O531" s="60"/>
    </row>
    <row r="532" spans="11:15" ht="12.75">
      <c r="K532" s="60"/>
      <c r="L532" s="60"/>
      <c r="M532" s="60"/>
      <c r="N532" s="60"/>
      <c r="O532" s="60"/>
    </row>
    <row r="533" spans="11:15" ht="12.75">
      <c r="K533" s="60"/>
      <c r="L533" s="60"/>
      <c r="M533" s="60"/>
      <c r="N533" s="60"/>
      <c r="O533" s="60"/>
    </row>
    <row r="534" spans="11:15" ht="12.75">
      <c r="K534" s="60"/>
      <c r="L534" s="60"/>
      <c r="M534" s="60"/>
      <c r="N534" s="60"/>
      <c r="O534" s="60"/>
    </row>
    <row r="535" spans="11:15" ht="12.75">
      <c r="K535" s="60"/>
      <c r="L535" s="60"/>
      <c r="M535" s="60"/>
      <c r="N535" s="60"/>
      <c r="O535" s="60"/>
    </row>
    <row r="536" spans="11:15" ht="12.75">
      <c r="K536" s="60"/>
      <c r="L536" s="60"/>
      <c r="M536" s="60"/>
      <c r="N536" s="60"/>
      <c r="O536" s="60"/>
    </row>
    <row r="537" spans="11:15" ht="12.75">
      <c r="K537" s="60"/>
      <c r="L537" s="60"/>
      <c r="M537" s="60"/>
      <c r="N537" s="60"/>
      <c r="O537" s="60"/>
    </row>
    <row r="538" spans="11:15" ht="12.75">
      <c r="K538" s="60"/>
      <c r="L538" s="60"/>
      <c r="M538" s="60"/>
      <c r="N538" s="60"/>
      <c r="O538" s="60"/>
    </row>
    <row r="539" spans="11:15" ht="12.75">
      <c r="K539" s="60"/>
      <c r="L539" s="60"/>
      <c r="M539" s="60"/>
      <c r="N539" s="60"/>
      <c r="O539" s="60"/>
    </row>
    <row r="540" spans="11:15" ht="12.75">
      <c r="K540" s="60"/>
      <c r="L540" s="60"/>
      <c r="M540" s="60"/>
      <c r="N540" s="60"/>
      <c r="O540" s="60"/>
    </row>
    <row r="541" spans="11:15" ht="12.75">
      <c r="K541" s="60"/>
      <c r="L541" s="60"/>
      <c r="M541" s="60"/>
      <c r="N541" s="60"/>
      <c r="O541" s="60"/>
    </row>
    <row r="542" spans="11:15" ht="12.75">
      <c r="K542" s="60"/>
      <c r="L542" s="60"/>
      <c r="M542" s="60"/>
      <c r="N542" s="60"/>
      <c r="O542" s="60"/>
    </row>
    <row r="543" spans="11:15" ht="12.75">
      <c r="K543" s="60"/>
      <c r="L543" s="60"/>
      <c r="M543" s="60"/>
      <c r="N543" s="60"/>
      <c r="O543" s="60"/>
    </row>
    <row r="544" spans="11:15" ht="12.75">
      <c r="K544" s="60"/>
      <c r="L544" s="60"/>
      <c r="M544" s="60"/>
      <c r="N544" s="60"/>
      <c r="O544" s="60"/>
    </row>
    <row r="545" spans="11:15" ht="12.75">
      <c r="K545" s="60"/>
      <c r="L545" s="60"/>
      <c r="M545" s="60"/>
      <c r="N545" s="60"/>
      <c r="O545" s="60"/>
    </row>
    <row r="546" spans="11:15" ht="12.75">
      <c r="K546" s="60"/>
      <c r="L546" s="60"/>
      <c r="M546" s="60"/>
      <c r="N546" s="60"/>
      <c r="O546" s="60"/>
    </row>
    <row r="547" spans="11:15" ht="12.75">
      <c r="K547" s="60"/>
      <c r="L547" s="60"/>
      <c r="M547" s="60"/>
      <c r="N547" s="60"/>
      <c r="O547" s="60"/>
    </row>
    <row r="548" spans="11:15" ht="12.75">
      <c r="K548" s="60"/>
      <c r="L548" s="60"/>
      <c r="M548" s="60"/>
      <c r="N548" s="60"/>
      <c r="O548" s="60"/>
    </row>
    <row r="549" spans="11:15" ht="12.75">
      <c r="K549" s="60"/>
      <c r="L549" s="60"/>
      <c r="M549" s="60"/>
      <c r="N549" s="60"/>
      <c r="O549" s="60"/>
    </row>
    <row r="550" spans="11:15" ht="12.75">
      <c r="K550" s="60"/>
      <c r="L550" s="60"/>
      <c r="M550" s="60"/>
      <c r="N550" s="60"/>
      <c r="O550" s="60"/>
    </row>
    <row r="551" spans="11:15" ht="12.75">
      <c r="K551" s="60"/>
      <c r="L551" s="60"/>
      <c r="M551" s="60"/>
      <c r="N551" s="60"/>
      <c r="O551" s="60"/>
    </row>
    <row r="552" spans="11:15" ht="12.75">
      <c r="K552" s="60"/>
      <c r="L552" s="60"/>
      <c r="M552" s="60"/>
      <c r="N552" s="60"/>
      <c r="O552" s="60"/>
    </row>
    <row r="553" spans="11:15" ht="12.75">
      <c r="K553" s="60"/>
      <c r="L553" s="60"/>
      <c r="M553" s="60"/>
      <c r="N553" s="60"/>
      <c r="O553" s="60"/>
    </row>
    <row r="554" spans="11:15" ht="12.75">
      <c r="K554" s="60"/>
      <c r="L554" s="60"/>
      <c r="M554" s="60"/>
      <c r="N554" s="60"/>
      <c r="O554" s="60"/>
    </row>
    <row r="555" spans="11:15" ht="12.75">
      <c r="K555" s="60"/>
      <c r="L555" s="60"/>
      <c r="M555" s="60"/>
      <c r="N555" s="60"/>
      <c r="O555" s="60"/>
    </row>
    <row r="556" spans="11:15" ht="12.75">
      <c r="K556" s="60"/>
      <c r="L556" s="60"/>
      <c r="M556" s="60"/>
      <c r="N556" s="60"/>
      <c r="O556" s="60"/>
    </row>
    <row r="557" spans="11:15" ht="12.75">
      <c r="K557" s="60"/>
      <c r="L557" s="60"/>
      <c r="M557" s="60"/>
      <c r="N557" s="60"/>
      <c r="O557" s="60"/>
    </row>
    <row r="558" spans="11:15" ht="12.75">
      <c r="K558" s="60"/>
      <c r="L558" s="60"/>
      <c r="M558" s="60"/>
      <c r="N558" s="60"/>
      <c r="O558" s="60"/>
    </row>
    <row r="559" spans="11:15" ht="12.75">
      <c r="K559" s="60"/>
      <c r="L559" s="60"/>
      <c r="M559" s="60"/>
      <c r="N559" s="60"/>
      <c r="O559" s="60"/>
    </row>
    <row r="560" spans="11:15" ht="12.75">
      <c r="K560" s="60"/>
      <c r="L560" s="60"/>
      <c r="M560" s="60"/>
      <c r="N560" s="60"/>
      <c r="O560" s="60"/>
    </row>
    <row r="561" spans="11:15" ht="12.75">
      <c r="K561" s="60"/>
      <c r="L561" s="60"/>
      <c r="M561" s="60"/>
      <c r="N561" s="60"/>
      <c r="O561" s="60"/>
    </row>
    <row r="562" spans="11:15" ht="12.75">
      <c r="K562" s="60"/>
      <c r="L562" s="60"/>
      <c r="M562" s="60"/>
      <c r="N562" s="60"/>
      <c r="O562" s="60"/>
    </row>
    <row r="563" spans="11:15" ht="12.75">
      <c r="K563" s="60"/>
      <c r="L563" s="60"/>
      <c r="M563" s="60"/>
      <c r="N563" s="60"/>
      <c r="O563" s="60"/>
    </row>
    <row r="564" spans="11:15" ht="12.75">
      <c r="K564" s="60"/>
      <c r="L564" s="60"/>
      <c r="M564" s="60"/>
      <c r="N564" s="60"/>
      <c r="O564" s="60"/>
    </row>
    <row r="565" spans="11:15" ht="12.75">
      <c r="K565" s="60"/>
      <c r="L565" s="60"/>
      <c r="M565" s="60"/>
      <c r="N565" s="60"/>
      <c r="O565" s="60"/>
    </row>
    <row r="566" spans="11:15" ht="12.75">
      <c r="K566" s="60"/>
      <c r="L566" s="60"/>
      <c r="M566" s="60"/>
      <c r="N566" s="60"/>
      <c r="O566" s="60"/>
    </row>
    <row r="567" spans="11:15" ht="12.75">
      <c r="K567" s="60"/>
      <c r="L567" s="60"/>
      <c r="M567" s="60"/>
      <c r="N567" s="60"/>
      <c r="O567" s="60"/>
    </row>
    <row r="568" spans="11:15" ht="12.75">
      <c r="K568" s="60"/>
      <c r="L568" s="60"/>
      <c r="M568" s="60"/>
      <c r="N568" s="60"/>
      <c r="O568" s="60"/>
    </row>
    <row r="569" spans="11:15" ht="12.75">
      <c r="K569" s="60"/>
      <c r="L569" s="60"/>
      <c r="M569" s="60"/>
      <c r="N569" s="60"/>
      <c r="O569" s="60"/>
    </row>
    <row r="570" spans="11:15" ht="12.75">
      <c r="K570" s="60"/>
      <c r="L570" s="60"/>
      <c r="M570" s="60"/>
      <c r="N570" s="60"/>
      <c r="O570" s="60"/>
    </row>
    <row r="571" spans="11:15" ht="12.75">
      <c r="K571" s="60"/>
      <c r="L571" s="60"/>
      <c r="M571" s="60"/>
      <c r="N571" s="60"/>
      <c r="O571" s="60"/>
    </row>
    <row r="572" spans="11:15" ht="12.75">
      <c r="K572" s="60"/>
      <c r="L572" s="60"/>
      <c r="M572" s="60"/>
      <c r="N572" s="60"/>
      <c r="O572" s="60"/>
    </row>
    <row r="573" spans="11:15" ht="12.75">
      <c r="K573" s="60"/>
      <c r="L573" s="60"/>
      <c r="M573" s="60"/>
      <c r="N573" s="60"/>
      <c r="O573" s="60"/>
    </row>
    <row r="574" spans="11:15" ht="12.75">
      <c r="K574" s="60"/>
      <c r="L574" s="60"/>
      <c r="M574" s="60"/>
      <c r="N574" s="60"/>
      <c r="O574" s="60"/>
    </row>
    <row r="575" spans="11:15" ht="12.75">
      <c r="K575" s="60"/>
      <c r="L575" s="60"/>
      <c r="M575" s="60"/>
      <c r="N575" s="60"/>
      <c r="O575" s="60"/>
    </row>
    <row r="576" spans="11:15" ht="12.75">
      <c r="K576" s="60"/>
      <c r="L576" s="60"/>
      <c r="M576" s="60"/>
      <c r="N576" s="60"/>
      <c r="O576" s="60"/>
    </row>
    <row r="577" spans="11:15" ht="12.75">
      <c r="K577" s="60"/>
      <c r="L577" s="60"/>
      <c r="M577" s="60"/>
      <c r="N577" s="60"/>
      <c r="O577" s="60"/>
    </row>
    <row r="578" spans="11:15" ht="12.75">
      <c r="K578" s="60"/>
      <c r="L578" s="60"/>
      <c r="M578" s="60"/>
      <c r="N578" s="60"/>
      <c r="O578" s="60"/>
    </row>
    <row r="579" spans="11:15" ht="12.75">
      <c r="K579" s="60"/>
      <c r="L579" s="60"/>
      <c r="M579" s="60"/>
      <c r="N579" s="60"/>
      <c r="O579" s="60"/>
    </row>
    <row r="580" spans="11:15" ht="12.75">
      <c r="K580" s="60"/>
      <c r="L580" s="60"/>
      <c r="M580" s="60"/>
      <c r="N580" s="60"/>
      <c r="O580" s="60"/>
    </row>
    <row r="581" spans="11:15" ht="12.75">
      <c r="K581" s="60"/>
      <c r="L581" s="60"/>
      <c r="M581" s="60"/>
      <c r="N581" s="60"/>
      <c r="O581" s="60"/>
    </row>
    <row r="582" spans="11:15" ht="12.75">
      <c r="K582" s="60"/>
      <c r="L582" s="60"/>
      <c r="M582" s="60"/>
      <c r="N582" s="60"/>
      <c r="O582" s="60"/>
    </row>
    <row r="583" spans="11:15" ht="12.75">
      <c r="K583" s="60"/>
      <c r="L583" s="60"/>
      <c r="M583" s="60"/>
      <c r="N583" s="60"/>
      <c r="O583" s="60"/>
    </row>
    <row r="584" spans="11:15" ht="12.75">
      <c r="K584" s="60"/>
      <c r="L584" s="60"/>
      <c r="M584" s="60"/>
      <c r="N584" s="60"/>
      <c r="O584" s="60"/>
    </row>
    <row r="585" spans="11:15" ht="12.75">
      <c r="K585" s="60"/>
      <c r="L585" s="60"/>
      <c r="M585" s="60"/>
      <c r="N585" s="60"/>
      <c r="O585" s="60"/>
    </row>
    <row r="586" spans="11:15" ht="12.75">
      <c r="K586" s="60"/>
      <c r="L586" s="60"/>
      <c r="M586" s="60"/>
      <c r="N586" s="60"/>
      <c r="O586" s="60"/>
    </row>
    <row r="587" spans="11:15" ht="12.75">
      <c r="K587" s="60"/>
      <c r="L587" s="60"/>
      <c r="M587" s="60"/>
      <c r="N587" s="60"/>
      <c r="O587" s="60"/>
    </row>
    <row r="588" spans="11:15" ht="12.75">
      <c r="K588" s="60"/>
      <c r="L588" s="60"/>
      <c r="M588" s="60"/>
      <c r="N588" s="60"/>
      <c r="O588" s="60"/>
    </row>
    <row r="589" spans="11:15" ht="12.75">
      <c r="K589" s="60"/>
      <c r="L589" s="60"/>
      <c r="M589" s="60"/>
      <c r="N589" s="60"/>
      <c r="O589" s="60"/>
    </row>
    <row r="590" spans="11:15" ht="12.75">
      <c r="K590" s="60"/>
      <c r="L590" s="60"/>
      <c r="M590" s="60"/>
      <c r="N590" s="60"/>
      <c r="O590" s="60"/>
    </row>
    <row r="591" spans="11:15" ht="12.75">
      <c r="K591" s="60"/>
      <c r="L591" s="60"/>
      <c r="M591" s="60"/>
      <c r="N591" s="60"/>
      <c r="O591" s="60"/>
    </row>
    <row r="592" spans="11:15" ht="12.75">
      <c r="K592" s="60"/>
      <c r="L592" s="60"/>
      <c r="M592" s="60"/>
      <c r="N592" s="60"/>
      <c r="O592" s="60"/>
    </row>
    <row r="593" spans="11:15" ht="12.75">
      <c r="K593" s="60"/>
      <c r="L593" s="60"/>
      <c r="M593" s="60"/>
      <c r="N593" s="60"/>
      <c r="O593" s="60"/>
    </row>
    <row r="594" spans="11:15" ht="12.75">
      <c r="K594" s="60"/>
      <c r="L594" s="60"/>
      <c r="M594" s="60"/>
      <c r="N594" s="60"/>
      <c r="O594" s="60"/>
    </row>
    <row r="595" spans="11:15" ht="12.75">
      <c r="K595" s="60"/>
      <c r="L595" s="60"/>
      <c r="M595" s="60"/>
      <c r="N595" s="60"/>
      <c r="O595" s="60"/>
    </row>
    <row r="596" spans="11:15" ht="12.75">
      <c r="K596" s="60"/>
      <c r="L596" s="60"/>
      <c r="M596" s="60"/>
      <c r="N596" s="60"/>
      <c r="O596" s="60"/>
    </row>
    <row r="597" spans="11:15" ht="12.75">
      <c r="K597" s="60"/>
      <c r="L597" s="60"/>
      <c r="M597" s="60"/>
      <c r="N597" s="60"/>
      <c r="O597" s="60"/>
    </row>
    <row r="598" spans="11:15" ht="12.75">
      <c r="K598" s="60"/>
      <c r="L598" s="60"/>
      <c r="M598" s="60"/>
      <c r="N598" s="60"/>
      <c r="O598" s="60"/>
    </row>
    <row r="599" spans="11:15" ht="12.75">
      <c r="K599" s="60"/>
      <c r="L599" s="60"/>
      <c r="M599" s="60"/>
      <c r="N599" s="60"/>
      <c r="O599" s="60"/>
    </row>
    <row r="600" spans="11:15" ht="12.75">
      <c r="K600" s="60"/>
      <c r="L600" s="60"/>
      <c r="M600" s="60"/>
      <c r="N600" s="60"/>
      <c r="O600" s="60"/>
    </row>
    <row r="601" spans="11:15" ht="12.75">
      <c r="K601" s="60"/>
      <c r="L601" s="60"/>
      <c r="M601" s="60"/>
      <c r="N601" s="60"/>
      <c r="O601" s="60"/>
    </row>
    <row r="602" spans="11:15" ht="12.75">
      <c r="K602" s="60"/>
      <c r="L602" s="60"/>
      <c r="M602" s="60"/>
      <c r="N602" s="60"/>
      <c r="O602" s="60"/>
    </row>
    <row r="603" spans="11:15" ht="12.75">
      <c r="K603" s="60"/>
      <c r="L603" s="60"/>
      <c r="M603" s="60"/>
      <c r="N603" s="60"/>
      <c r="O603" s="60"/>
    </row>
    <row r="604" spans="11:15" ht="12.75">
      <c r="K604" s="60"/>
      <c r="L604" s="60"/>
      <c r="M604" s="60"/>
      <c r="N604" s="60"/>
      <c r="O604" s="60"/>
    </row>
    <row r="605" spans="11:15" ht="12.75">
      <c r="K605" s="60"/>
      <c r="L605" s="60"/>
      <c r="M605" s="60"/>
      <c r="N605" s="60"/>
      <c r="O605" s="60"/>
    </row>
    <row r="606" spans="11:15" ht="12.75">
      <c r="K606" s="60"/>
      <c r="L606" s="60"/>
      <c r="M606" s="60"/>
      <c r="N606" s="60"/>
      <c r="O606" s="60"/>
    </row>
    <row r="607" spans="11:15" ht="12.75">
      <c r="K607" s="60"/>
      <c r="L607" s="60"/>
      <c r="M607" s="60"/>
      <c r="N607" s="60"/>
      <c r="O607" s="60"/>
    </row>
    <row r="608" spans="11:15" ht="12.75">
      <c r="K608" s="60"/>
      <c r="L608" s="60"/>
      <c r="M608" s="60"/>
      <c r="N608" s="60"/>
      <c r="O608" s="60"/>
    </row>
    <row r="609" spans="11:15" ht="12.75">
      <c r="K609" s="60"/>
      <c r="L609" s="60"/>
      <c r="M609" s="60"/>
      <c r="N609" s="60"/>
      <c r="O609" s="60"/>
    </row>
    <row r="610" spans="11:15" ht="12.75">
      <c r="K610" s="60"/>
      <c r="L610" s="60"/>
      <c r="M610" s="60"/>
      <c r="N610" s="60"/>
      <c r="O610" s="60"/>
    </row>
    <row r="611" spans="11:15" ht="12.75">
      <c r="K611" s="60"/>
      <c r="L611" s="60"/>
      <c r="M611" s="60"/>
      <c r="N611" s="60"/>
      <c r="O611" s="60"/>
    </row>
    <row r="612" spans="11:15" ht="12.75">
      <c r="K612" s="60"/>
      <c r="L612" s="60"/>
      <c r="M612" s="60"/>
      <c r="N612" s="60"/>
      <c r="O612" s="60"/>
    </row>
    <row r="613" spans="11:15" ht="12.75">
      <c r="K613" s="60"/>
      <c r="L613" s="60"/>
      <c r="M613" s="60"/>
      <c r="N613" s="60"/>
      <c r="O613" s="60"/>
    </row>
    <row r="614" spans="11:15" ht="12.75">
      <c r="K614" s="60"/>
      <c r="L614" s="60"/>
      <c r="M614" s="60"/>
      <c r="N614" s="60"/>
      <c r="O614" s="60"/>
    </row>
    <row r="615" spans="11:15" ht="12.75">
      <c r="K615" s="60"/>
      <c r="L615" s="60"/>
      <c r="M615" s="60"/>
      <c r="N615" s="60"/>
      <c r="O615" s="60"/>
    </row>
    <row r="616" spans="11:15" ht="12.75">
      <c r="K616" s="60"/>
      <c r="L616" s="60"/>
      <c r="M616" s="60"/>
      <c r="N616" s="60"/>
      <c r="O616" s="60"/>
    </row>
    <row r="617" spans="11:15" ht="12.75">
      <c r="K617" s="60"/>
      <c r="L617" s="60"/>
      <c r="M617" s="60"/>
      <c r="N617" s="60"/>
      <c r="O617" s="60"/>
    </row>
    <row r="618" spans="11:15" ht="12.75">
      <c r="K618" s="60"/>
      <c r="L618" s="60"/>
      <c r="M618" s="60"/>
      <c r="N618" s="60"/>
      <c r="O618" s="60"/>
    </row>
    <row r="619" spans="11:15" ht="12.75">
      <c r="K619" s="60"/>
      <c r="L619" s="60"/>
      <c r="M619" s="60"/>
      <c r="N619" s="60"/>
      <c r="O619" s="60"/>
    </row>
    <row r="620" spans="11:15" ht="12.75">
      <c r="K620" s="60"/>
      <c r="L620" s="60"/>
      <c r="M620" s="60"/>
      <c r="N620" s="60"/>
      <c r="O620" s="60"/>
    </row>
    <row r="621" spans="11:15" ht="12.75">
      <c r="K621" s="60"/>
      <c r="L621" s="60"/>
      <c r="M621" s="60"/>
      <c r="N621" s="60"/>
      <c r="O621" s="60"/>
    </row>
    <row r="622" spans="11:15" ht="12.75">
      <c r="K622" s="60"/>
      <c r="L622" s="60"/>
      <c r="M622" s="60"/>
      <c r="N622" s="60"/>
      <c r="O622" s="60"/>
    </row>
    <row r="623" spans="11:15" ht="12.75">
      <c r="K623" s="60"/>
      <c r="L623" s="60"/>
      <c r="M623" s="60"/>
      <c r="N623" s="60"/>
      <c r="O623" s="60"/>
    </row>
    <row r="624" spans="11:15" ht="12.75">
      <c r="K624" s="60"/>
      <c r="L624" s="60"/>
      <c r="M624" s="60"/>
      <c r="N624" s="60"/>
      <c r="O624" s="60"/>
    </row>
    <row r="625" spans="11:15" ht="12.75">
      <c r="K625" s="60"/>
      <c r="L625" s="60"/>
      <c r="M625" s="60"/>
      <c r="N625" s="60"/>
      <c r="O625" s="60"/>
    </row>
    <row r="626" spans="11:15" ht="12.75">
      <c r="K626" s="60"/>
      <c r="L626" s="60"/>
      <c r="M626" s="60"/>
      <c r="N626" s="60"/>
      <c r="O626" s="60"/>
    </row>
    <row r="627" spans="11:15" ht="12.75">
      <c r="K627" s="60"/>
      <c r="L627" s="60"/>
      <c r="M627" s="60"/>
      <c r="N627" s="60"/>
      <c r="O627" s="60"/>
    </row>
    <row r="628" spans="11:15" ht="12.75">
      <c r="K628" s="60"/>
      <c r="L628" s="60"/>
      <c r="M628" s="60"/>
      <c r="N628" s="60"/>
      <c r="O628" s="60"/>
    </row>
    <row r="629" spans="11:15" ht="12.75">
      <c r="K629" s="60"/>
      <c r="L629" s="60"/>
      <c r="M629" s="60"/>
      <c r="N629" s="60"/>
      <c r="O629" s="60"/>
    </row>
    <row r="630" spans="11:15" ht="12.75">
      <c r="K630" s="60"/>
      <c r="L630" s="60"/>
      <c r="M630" s="60"/>
      <c r="N630" s="60"/>
      <c r="O630" s="60"/>
    </row>
    <row r="631" spans="11:15" ht="12.75">
      <c r="K631" s="60"/>
      <c r="L631" s="60"/>
      <c r="M631" s="60"/>
      <c r="N631" s="60"/>
      <c r="O631" s="60"/>
    </row>
    <row r="632" spans="11:15" ht="12.75">
      <c r="K632" s="60"/>
      <c r="L632" s="60"/>
      <c r="M632" s="60"/>
      <c r="N632" s="60"/>
      <c r="O632" s="60"/>
    </row>
    <row r="633" spans="11:15" ht="12.75">
      <c r="K633" s="60"/>
      <c r="L633" s="60"/>
      <c r="M633" s="60"/>
      <c r="N633" s="60"/>
      <c r="O633" s="60"/>
    </row>
    <row r="634" spans="11:15" ht="12.75">
      <c r="K634" s="60"/>
      <c r="L634" s="60"/>
      <c r="M634" s="60"/>
      <c r="N634" s="60"/>
      <c r="O634" s="60"/>
    </row>
    <row r="635" spans="11:15" ht="12.75">
      <c r="K635" s="60"/>
      <c r="L635" s="60"/>
      <c r="M635" s="60"/>
      <c r="N635" s="60"/>
      <c r="O635" s="60"/>
    </row>
    <row r="636" spans="11:15" ht="12.75">
      <c r="K636" s="60"/>
      <c r="L636" s="60"/>
      <c r="M636" s="60"/>
      <c r="N636" s="60"/>
      <c r="O636" s="60"/>
    </row>
    <row r="637" spans="11:15" ht="12.75">
      <c r="K637" s="60"/>
      <c r="L637" s="60"/>
      <c r="M637" s="60"/>
      <c r="N637" s="60"/>
      <c r="O637" s="60"/>
    </row>
    <row r="638" spans="11:15" ht="12.75">
      <c r="K638" s="60"/>
      <c r="L638" s="60"/>
      <c r="M638" s="60"/>
      <c r="N638" s="60"/>
      <c r="O638" s="60"/>
    </row>
    <row r="639" spans="11:15" ht="12.75">
      <c r="K639" s="60"/>
      <c r="L639" s="60"/>
      <c r="M639" s="60"/>
      <c r="N639" s="60"/>
      <c r="O639" s="60"/>
    </row>
    <row r="640" spans="11:15" ht="12.75">
      <c r="K640" s="60"/>
      <c r="L640" s="60"/>
      <c r="M640" s="60"/>
      <c r="N640" s="60"/>
      <c r="O640" s="60"/>
    </row>
    <row r="641" spans="11:15" ht="12.75">
      <c r="K641" s="60"/>
      <c r="L641" s="60"/>
      <c r="M641" s="60"/>
      <c r="N641" s="60"/>
      <c r="O641" s="60"/>
    </row>
    <row r="642" spans="11:15" ht="12.75">
      <c r="K642" s="60"/>
      <c r="L642" s="60"/>
      <c r="M642" s="60"/>
      <c r="N642" s="60"/>
      <c r="O642" s="60"/>
    </row>
    <row r="643" spans="11:15" ht="12.75">
      <c r="K643" s="60"/>
      <c r="L643" s="60"/>
      <c r="M643" s="60"/>
      <c r="N643" s="60"/>
      <c r="O643" s="60"/>
    </row>
    <row r="644" spans="11:15" ht="12.75">
      <c r="K644" s="60"/>
      <c r="L644" s="60"/>
      <c r="M644" s="60"/>
      <c r="N644" s="60"/>
      <c r="O644" s="60"/>
    </row>
    <row r="645" spans="11:15" ht="12.75">
      <c r="K645" s="60"/>
      <c r="L645" s="60"/>
      <c r="M645" s="60"/>
      <c r="N645" s="60"/>
      <c r="O645" s="60"/>
    </row>
    <row r="646" spans="11:15" ht="12.75">
      <c r="K646" s="60"/>
      <c r="L646" s="60"/>
      <c r="M646" s="60"/>
      <c r="N646" s="60"/>
      <c r="O646" s="60"/>
    </row>
    <row r="647" spans="11:15" ht="12.75">
      <c r="K647" s="60"/>
      <c r="L647" s="60"/>
      <c r="M647" s="60"/>
      <c r="N647" s="60"/>
      <c r="O647" s="60"/>
    </row>
    <row r="648" spans="11:15" ht="12.75">
      <c r="K648" s="60"/>
      <c r="L648" s="60"/>
      <c r="M648" s="60"/>
      <c r="N648" s="60"/>
      <c r="O648" s="60"/>
    </row>
    <row r="649" spans="11:15" ht="12.75">
      <c r="K649" s="60"/>
      <c r="L649" s="60"/>
      <c r="M649" s="60"/>
      <c r="N649" s="60"/>
      <c r="O649" s="60"/>
    </row>
    <row r="650" spans="11:15" ht="12.75">
      <c r="K650" s="60"/>
      <c r="L650" s="60"/>
      <c r="M650" s="60"/>
      <c r="N650" s="60"/>
      <c r="O650" s="60"/>
    </row>
    <row r="651" spans="11:15" ht="12.75">
      <c r="K651" s="60"/>
      <c r="L651" s="60"/>
      <c r="M651" s="60"/>
      <c r="N651" s="60"/>
      <c r="O651" s="60"/>
    </row>
    <row r="652" spans="11:15" ht="12.75">
      <c r="K652" s="60"/>
      <c r="L652" s="60"/>
      <c r="M652" s="60"/>
      <c r="N652" s="60"/>
      <c r="O652" s="60"/>
    </row>
    <row r="653" spans="11:15" ht="12.75">
      <c r="K653" s="60"/>
      <c r="L653" s="60"/>
      <c r="M653" s="60"/>
      <c r="N653" s="60"/>
      <c r="O653" s="60"/>
    </row>
    <row r="654" spans="11:15" ht="12.75">
      <c r="K654" s="60"/>
      <c r="L654" s="60"/>
      <c r="M654" s="60"/>
      <c r="N654" s="60"/>
      <c r="O654" s="60"/>
    </row>
    <row r="655" spans="11:15" ht="12.75">
      <c r="K655" s="60"/>
      <c r="L655" s="60"/>
      <c r="M655" s="60"/>
      <c r="N655" s="60"/>
      <c r="O655" s="60"/>
    </row>
    <row r="656" spans="11:15" ht="12.75">
      <c r="K656" s="60"/>
      <c r="L656" s="60"/>
      <c r="M656" s="60"/>
      <c r="N656" s="60"/>
      <c r="O656" s="60"/>
    </row>
    <row r="657" spans="11:15" ht="12.75">
      <c r="K657" s="60"/>
      <c r="L657" s="60"/>
      <c r="M657" s="60"/>
      <c r="N657" s="60"/>
      <c r="O657" s="60"/>
    </row>
    <row r="658" spans="11:15" ht="12.75">
      <c r="K658" s="60"/>
      <c r="L658" s="60"/>
      <c r="M658" s="60"/>
      <c r="N658" s="60"/>
      <c r="O658" s="60"/>
    </row>
    <row r="659" spans="11:15" ht="12.75">
      <c r="K659" s="60"/>
      <c r="L659" s="60"/>
      <c r="M659" s="60"/>
      <c r="N659" s="60"/>
      <c r="O659" s="60"/>
    </row>
    <row r="660" spans="11:15" ht="12.75">
      <c r="K660" s="60"/>
      <c r="L660" s="60"/>
      <c r="M660" s="60"/>
      <c r="N660" s="60"/>
      <c r="O660" s="60"/>
    </row>
    <row r="661" spans="11:15" ht="12.75">
      <c r="K661" s="60"/>
      <c r="L661" s="60"/>
      <c r="M661" s="60"/>
      <c r="N661" s="60"/>
      <c r="O661" s="60"/>
    </row>
    <row r="662" spans="11:15" ht="12.75">
      <c r="K662" s="60"/>
      <c r="L662" s="60"/>
      <c r="M662" s="60"/>
      <c r="N662" s="60"/>
      <c r="O662" s="60"/>
    </row>
    <row r="663" spans="11:15" ht="12.75">
      <c r="K663" s="60"/>
      <c r="L663" s="60"/>
      <c r="M663" s="60"/>
      <c r="N663" s="60"/>
      <c r="O663" s="60"/>
    </row>
    <row r="664" spans="11:15" ht="12.75">
      <c r="K664" s="60"/>
      <c r="L664" s="60"/>
      <c r="M664" s="60"/>
      <c r="N664" s="60"/>
      <c r="O664" s="60"/>
    </row>
    <row r="665" spans="11:15" ht="12.75">
      <c r="K665" s="60"/>
      <c r="L665" s="60"/>
      <c r="M665" s="60"/>
      <c r="N665" s="60"/>
      <c r="O665" s="60"/>
    </row>
    <row r="666" spans="11:15" ht="12.75">
      <c r="K666" s="60"/>
      <c r="L666" s="60"/>
      <c r="M666" s="60"/>
      <c r="N666" s="60"/>
      <c r="O666" s="60"/>
    </row>
    <row r="667" spans="11:15" ht="12.75">
      <c r="K667" s="60"/>
      <c r="L667" s="60"/>
      <c r="M667" s="60"/>
      <c r="N667" s="60"/>
      <c r="O667" s="60"/>
    </row>
    <row r="668" spans="11:15" ht="12.75">
      <c r="K668" s="60"/>
      <c r="L668" s="60"/>
      <c r="M668" s="60"/>
      <c r="N668" s="60"/>
      <c r="O668" s="60"/>
    </row>
    <row r="669" spans="11:15" ht="12.75">
      <c r="K669" s="60"/>
      <c r="L669" s="60"/>
      <c r="M669" s="60"/>
      <c r="N669" s="60"/>
      <c r="O669" s="60"/>
    </row>
    <row r="670" spans="11:15" ht="12.75">
      <c r="K670" s="60"/>
      <c r="L670" s="60"/>
      <c r="M670" s="60"/>
      <c r="N670" s="60"/>
      <c r="O670" s="60"/>
    </row>
    <row r="671" spans="11:15" ht="12.75">
      <c r="K671" s="60"/>
      <c r="L671" s="60"/>
      <c r="M671" s="60"/>
      <c r="N671" s="60"/>
      <c r="O671" s="60"/>
    </row>
    <row r="672" spans="11:15" ht="12.75">
      <c r="K672" s="60"/>
      <c r="L672" s="60"/>
      <c r="M672" s="60"/>
      <c r="N672" s="60"/>
      <c r="O672" s="60"/>
    </row>
    <row r="673" spans="11:15" ht="12.75">
      <c r="K673" s="60"/>
      <c r="L673" s="60"/>
      <c r="M673" s="60"/>
      <c r="N673" s="60"/>
      <c r="O673" s="60"/>
    </row>
    <row r="674" spans="11:15" ht="12.75">
      <c r="K674" s="60"/>
      <c r="L674" s="60"/>
      <c r="M674" s="60"/>
      <c r="N674" s="60"/>
      <c r="O674" s="60"/>
    </row>
    <row r="675" spans="11:15" ht="12.75">
      <c r="K675" s="60"/>
      <c r="L675" s="60"/>
      <c r="M675" s="60"/>
      <c r="N675" s="60"/>
      <c r="O675" s="60"/>
    </row>
    <row r="676" spans="11:15" ht="12.75">
      <c r="K676" s="60"/>
      <c r="L676" s="60"/>
      <c r="M676" s="60"/>
      <c r="N676" s="60"/>
      <c r="O676" s="60"/>
    </row>
    <row r="677" spans="11:15" ht="12.75">
      <c r="K677" s="60"/>
      <c r="L677" s="60"/>
      <c r="M677" s="60"/>
      <c r="N677" s="60"/>
      <c r="O677" s="60"/>
    </row>
    <row r="678" spans="11:15" ht="12.75">
      <c r="K678" s="60"/>
      <c r="L678" s="60"/>
      <c r="M678" s="60"/>
      <c r="N678" s="60"/>
      <c r="O678" s="60"/>
    </row>
    <row r="679" spans="11:15" ht="12.75">
      <c r="K679" s="60"/>
      <c r="L679" s="60"/>
      <c r="M679" s="60"/>
      <c r="N679" s="60"/>
      <c r="O679" s="60"/>
    </row>
    <row r="680" spans="11:15" ht="12.75">
      <c r="K680" s="60"/>
      <c r="L680" s="60"/>
      <c r="M680" s="60"/>
      <c r="N680" s="60"/>
      <c r="O680" s="60"/>
    </row>
    <row r="681" spans="11:15" ht="12.75">
      <c r="K681" s="60"/>
      <c r="L681" s="60"/>
      <c r="M681" s="60"/>
      <c r="N681" s="60"/>
      <c r="O681" s="60"/>
    </row>
    <row r="682" spans="11:15" ht="12.75">
      <c r="K682" s="60"/>
      <c r="L682" s="60"/>
      <c r="M682" s="60"/>
      <c r="N682" s="60"/>
      <c r="O682" s="60"/>
    </row>
    <row r="683" spans="11:15" ht="12.75">
      <c r="K683" s="60"/>
      <c r="L683" s="60"/>
      <c r="M683" s="60"/>
      <c r="N683" s="60"/>
      <c r="O683" s="60"/>
    </row>
    <row r="684" spans="11:15" ht="12.75">
      <c r="K684" s="60"/>
      <c r="L684" s="60"/>
      <c r="M684" s="60"/>
      <c r="N684" s="60"/>
      <c r="O684" s="60"/>
    </row>
    <row r="685" spans="11:15" ht="12.75">
      <c r="K685" s="60"/>
      <c r="L685" s="60"/>
      <c r="M685" s="60"/>
      <c r="N685" s="60"/>
      <c r="O685" s="60"/>
    </row>
    <row r="686" spans="11:15" ht="12.75">
      <c r="K686" s="60"/>
      <c r="L686" s="60"/>
      <c r="M686" s="60"/>
      <c r="N686" s="60"/>
      <c r="O686" s="60"/>
    </row>
    <row r="687" spans="11:15" ht="12.75">
      <c r="K687" s="60"/>
      <c r="L687" s="60"/>
      <c r="M687" s="60"/>
      <c r="N687" s="60"/>
      <c r="O687" s="60"/>
    </row>
    <row r="688" spans="11:15" ht="12.75">
      <c r="K688" s="60"/>
      <c r="L688" s="60"/>
      <c r="M688" s="60"/>
      <c r="N688" s="60"/>
      <c r="O688" s="60"/>
    </row>
    <row r="689" spans="11:15" ht="12.75">
      <c r="K689" s="60"/>
      <c r="L689" s="60"/>
      <c r="M689" s="60"/>
      <c r="N689" s="60"/>
      <c r="O689" s="60"/>
    </row>
    <row r="690" spans="11:15" ht="12.75">
      <c r="K690" s="60"/>
      <c r="L690" s="60"/>
      <c r="M690" s="60"/>
      <c r="N690" s="60"/>
      <c r="O690" s="60"/>
    </row>
    <row r="691" spans="11:15" ht="12.75">
      <c r="K691" s="60"/>
      <c r="L691" s="60"/>
      <c r="M691" s="60"/>
      <c r="N691" s="60"/>
      <c r="O691" s="60"/>
    </row>
    <row r="692" spans="11:15" ht="12.75">
      <c r="K692" s="60"/>
      <c r="L692" s="60"/>
      <c r="M692" s="60"/>
      <c r="N692" s="60"/>
      <c r="O692" s="60"/>
    </row>
    <row r="693" spans="11:15" ht="12.75">
      <c r="K693" s="60"/>
      <c r="L693" s="60"/>
      <c r="M693" s="60"/>
      <c r="N693" s="60"/>
      <c r="O693" s="60"/>
    </row>
    <row r="694" spans="11:15" ht="12.75">
      <c r="K694" s="60"/>
      <c r="L694" s="60"/>
      <c r="M694" s="60"/>
      <c r="N694" s="60"/>
      <c r="O694" s="60"/>
    </row>
    <row r="695" spans="11:15" ht="12.75">
      <c r="K695" s="60"/>
      <c r="L695" s="60"/>
      <c r="M695" s="60"/>
      <c r="N695" s="60"/>
      <c r="O695" s="60"/>
    </row>
    <row r="696" spans="11:15" ht="12.75">
      <c r="K696" s="60"/>
      <c r="L696" s="60"/>
      <c r="M696" s="60"/>
      <c r="N696" s="60"/>
      <c r="O696" s="60"/>
    </row>
    <row r="697" spans="11:15" ht="12.75">
      <c r="K697" s="60"/>
      <c r="L697" s="60"/>
      <c r="M697" s="60"/>
      <c r="N697" s="60"/>
      <c r="O697" s="60"/>
    </row>
    <row r="698" spans="11:15" ht="12.75">
      <c r="K698" s="60"/>
      <c r="L698" s="60"/>
      <c r="M698" s="60"/>
      <c r="N698" s="60"/>
      <c r="O698" s="60"/>
    </row>
    <row r="699" spans="11:15" ht="12.75">
      <c r="K699" s="60"/>
      <c r="L699" s="60"/>
      <c r="M699" s="60"/>
      <c r="N699" s="60"/>
      <c r="O699" s="60"/>
    </row>
    <row r="700" spans="11:15" ht="12.75">
      <c r="K700" s="60"/>
      <c r="L700" s="60"/>
      <c r="M700" s="60"/>
      <c r="N700" s="60"/>
      <c r="O700" s="60"/>
    </row>
    <row r="701" spans="11:15" ht="12.75">
      <c r="K701" s="60"/>
      <c r="L701" s="60"/>
      <c r="M701" s="60"/>
      <c r="N701" s="60"/>
      <c r="O701" s="60"/>
    </row>
    <row r="702" spans="11:15" ht="12.75">
      <c r="K702" s="60"/>
      <c r="L702" s="60"/>
      <c r="M702" s="60"/>
      <c r="N702" s="60"/>
      <c r="O702" s="60"/>
    </row>
    <row r="703" spans="11:15" ht="12.75">
      <c r="K703" s="60"/>
      <c r="L703" s="60"/>
      <c r="M703" s="60"/>
      <c r="N703" s="60"/>
      <c r="O703" s="60"/>
    </row>
    <row r="704" spans="11:15" ht="12.75">
      <c r="K704" s="60"/>
      <c r="L704" s="60"/>
      <c r="M704" s="60"/>
      <c r="N704" s="60"/>
      <c r="O704" s="60"/>
    </row>
    <row r="705" spans="11:15" ht="12.75">
      <c r="K705" s="60"/>
      <c r="L705" s="60"/>
      <c r="M705" s="60"/>
      <c r="N705" s="60"/>
      <c r="O705" s="60"/>
    </row>
    <row r="706" spans="11:15" ht="12.75">
      <c r="K706" s="60"/>
      <c r="L706" s="60"/>
      <c r="M706" s="60"/>
      <c r="N706" s="60"/>
      <c r="O706" s="60"/>
    </row>
    <row r="707" spans="11:15" ht="12.75">
      <c r="K707" s="60"/>
      <c r="L707" s="60"/>
      <c r="M707" s="60"/>
      <c r="N707" s="60"/>
      <c r="O707" s="60"/>
    </row>
    <row r="708" spans="11:15" ht="12.75">
      <c r="K708" s="60"/>
      <c r="L708" s="60"/>
      <c r="M708" s="60"/>
      <c r="N708" s="60"/>
      <c r="O708" s="60"/>
    </row>
    <row r="709" spans="11:15" ht="12.75">
      <c r="K709" s="60"/>
      <c r="L709" s="60"/>
      <c r="M709" s="60"/>
      <c r="N709" s="60"/>
      <c r="O709" s="60"/>
    </row>
    <row r="710" spans="11:15" ht="12.75">
      <c r="K710" s="60"/>
      <c r="L710" s="60"/>
      <c r="M710" s="60"/>
      <c r="N710" s="60"/>
      <c r="O710" s="60"/>
    </row>
    <row r="711" spans="11:15" ht="12.75">
      <c r="K711" s="60"/>
      <c r="L711" s="60"/>
      <c r="M711" s="60"/>
      <c r="N711" s="60"/>
      <c r="O711" s="60"/>
    </row>
    <row r="712" spans="11:15" ht="12.75">
      <c r="K712" s="60"/>
      <c r="L712" s="60"/>
      <c r="M712" s="60"/>
      <c r="N712" s="60"/>
      <c r="O712" s="60"/>
    </row>
    <row r="713" spans="11:15" ht="12.75">
      <c r="K713" s="60"/>
      <c r="L713" s="60"/>
      <c r="M713" s="60"/>
      <c r="N713" s="60"/>
      <c r="O713" s="60"/>
    </row>
    <row r="714" spans="11:15" ht="12.75">
      <c r="K714" s="60"/>
      <c r="L714" s="60"/>
      <c r="M714" s="60"/>
      <c r="N714" s="60"/>
      <c r="O714" s="60"/>
    </row>
    <row r="715" spans="11:15" ht="12.75">
      <c r="K715" s="60"/>
      <c r="L715" s="60"/>
      <c r="M715" s="60"/>
      <c r="N715" s="60"/>
      <c r="O715" s="60"/>
    </row>
    <row r="716" spans="11:15" ht="12.75">
      <c r="K716" s="60"/>
      <c r="L716" s="60"/>
      <c r="M716" s="60"/>
      <c r="N716" s="60"/>
      <c r="O716" s="60"/>
    </row>
    <row r="717" spans="11:15" ht="12.75">
      <c r="K717" s="60"/>
      <c r="L717" s="60"/>
      <c r="M717" s="60"/>
      <c r="N717" s="60"/>
      <c r="O717" s="60"/>
    </row>
    <row r="718" spans="11:15" ht="12.75">
      <c r="K718" s="60"/>
      <c r="L718" s="60"/>
      <c r="M718" s="60"/>
      <c r="N718" s="60"/>
      <c r="O718" s="60"/>
    </row>
    <row r="719" spans="11:15" ht="12.75">
      <c r="K719" s="60"/>
      <c r="L719" s="60"/>
      <c r="M719" s="60"/>
      <c r="N719" s="60"/>
      <c r="O719" s="60"/>
    </row>
    <row r="720" spans="11:15" ht="12.75">
      <c r="K720" s="60"/>
      <c r="L720" s="60"/>
      <c r="M720" s="60"/>
      <c r="N720" s="60"/>
      <c r="O720" s="60"/>
    </row>
    <row r="721" spans="11:15" ht="12.75">
      <c r="K721" s="60"/>
      <c r="L721" s="60"/>
      <c r="M721" s="60"/>
      <c r="N721" s="60"/>
      <c r="O721" s="60"/>
    </row>
    <row r="722" spans="11:15" ht="12.75">
      <c r="K722" s="60"/>
      <c r="L722" s="60"/>
      <c r="M722" s="60"/>
      <c r="N722" s="60"/>
      <c r="O722" s="60"/>
    </row>
    <row r="723" spans="11:15" ht="12.75">
      <c r="K723" s="60"/>
      <c r="L723" s="60"/>
      <c r="M723" s="60"/>
      <c r="N723" s="60"/>
      <c r="O723" s="60"/>
    </row>
    <row r="724" spans="11:15" ht="12.75">
      <c r="K724" s="60"/>
      <c r="L724" s="60"/>
      <c r="M724" s="60"/>
      <c r="N724" s="60"/>
      <c r="O724" s="60"/>
    </row>
    <row r="725" spans="11:15" ht="12.75">
      <c r="K725" s="60"/>
      <c r="L725" s="60"/>
      <c r="M725" s="60"/>
      <c r="N725" s="60"/>
      <c r="O725" s="60"/>
    </row>
    <row r="726" spans="11:15" ht="12.75">
      <c r="K726" s="60"/>
      <c r="L726" s="60"/>
      <c r="M726" s="60"/>
      <c r="N726" s="60"/>
      <c r="O726" s="60"/>
    </row>
    <row r="727" spans="11:15" ht="12.75">
      <c r="K727" s="60"/>
      <c r="L727" s="60"/>
      <c r="M727" s="60"/>
      <c r="N727" s="60"/>
      <c r="O727" s="60"/>
    </row>
    <row r="728" spans="11:15" ht="12.75">
      <c r="K728" s="60"/>
      <c r="L728" s="60"/>
      <c r="M728" s="60"/>
      <c r="N728" s="60"/>
      <c r="O728" s="60"/>
    </row>
    <row r="729" spans="11:15" ht="12.75">
      <c r="K729" s="60"/>
      <c r="L729" s="60"/>
      <c r="M729" s="60"/>
      <c r="N729" s="60"/>
      <c r="O729" s="60"/>
    </row>
    <row r="730" spans="11:15" ht="12.75">
      <c r="K730" s="60"/>
      <c r="L730" s="60"/>
      <c r="M730" s="60"/>
      <c r="N730" s="60"/>
      <c r="O730" s="60"/>
    </row>
    <row r="731" spans="11:15" ht="12.75">
      <c r="K731" s="60"/>
      <c r="L731" s="60"/>
      <c r="M731" s="60"/>
      <c r="N731" s="60"/>
      <c r="O731" s="60"/>
    </row>
    <row r="732" spans="11:15" ht="12.75">
      <c r="K732" s="60"/>
      <c r="L732" s="60"/>
      <c r="M732" s="60"/>
      <c r="N732" s="60"/>
      <c r="O732" s="60"/>
    </row>
    <row r="733" spans="11:15" ht="12.75">
      <c r="K733" s="60"/>
      <c r="L733" s="60"/>
      <c r="M733" s="60"/>
      <c r="N733" s="60"/>
      <c r="O733" s="60"/>
    </row>
    <row r="734" spans="11:15" ht="12.75">
      <c r="K734" s="60"/>
      <c r="L734" s="60"/>
      <c r="M734" s="60"/>
      <c r="N734" s="60"/>
      <c r="O734" s="60"/>
    </row>
    <row r="735" spans="11:15" ht="12.75">
      <c r="K735" s="60"/>
      <c r="L735" s="60"/>
      <c r="M735" s="60"/>
      <c r="N735" s="60"/>
      <c r="O735" s="60"/>
    </row>
    <row r="736" spans="11:15" ht="12.75">
      <c r="K736" s="60"/>
      <c r="L736" s="60"/>
      <c r="M736" s="60"/>
      <c r="N736" s="60"/>
      <c r="O736" s="60"/>
    </row>
    <row r="737" spans="11:15" ht="12.75">
      <c r="K737" s="60"/>
      <c r="L737" s="60"/>
      <c r="M737" s="60"/>
      <c r="N737" s="60"/>
      <c r="O737" s="60"/>
    </row>
    <row r="738" spans="11:15" ht="12.75">
      <c r="K738" s="60"/>
      <c r="L738" s="60"/>
      <c r="M738" s="60"/>
      <c r="N738" s="60"/>
      <c r="O738" s="60"/>
    </row>
    <row r="739" spans="11:15" ht="12.75">
      <c r="K739" s="60"/>
      <c r="L739" s="60"/>
      <c r="M739" s="60"/>
      <c r="N739" s="60"/>
      <c r="O739" s="60"/>
    </row>
    <row r="740" spans="11:15" ht="12.75">
      <c r="K740" s="60"/>
      <c r="L740" s="60"/>
      <c r="M740" s="60"/>
      <c r="N740" s="60"/>
      <c r="O740" s="60"/>
    </row>
    <row r="741" spans="11:15" ht="12.75">
      <c r="K741" s="60"/>
      <c r="L741" s="60"/>
      <c r="M741" s="60"/>
      <c r="N741" s="60"/>
      <c r="O741" s="60"/>
    </row>
    <row r="742" spans="11:15" ht="12.75">
      <c r="K742" s="60"/>
      <c r="L742" s="60"/>
      <c r="M742" s="60"/>
      <c r="N742" s="60"/>
      <c r="O742" s="60"/>
    </row>
    <row r="743" spans="11:15" ht="12.75">
      <c r="K743" s="60"/>
      <c r="L743" s="60"/>
      <c r="M743" s="60"/>
      <c r="N743" s="60"/>
      <c r="O743" s="60"/>
    </row>
    <row r="744" spans="11:15" ht="12.75">
      <c r="K744" s="60"/>
      <c r="L744" s="60"/>
      <c r="M744" s="60"/>
      <c r="N744" s="60"/>
      <c r="O744" s="60"/>
    </row>
    <row r="745" spans="11:15" ht="12.75">
      <c r="K745" s="60"/>
      <c r="L745" s="60"/>
      <c r="M745" s="60"/>
      <c r="N745" s="60"/>
      <c r="O745" s="60"/>
    </row>
    <row r="746" spans="11:15" ht="12.75">
      <c r="K746" s="60"/>
      <c r="L746" s="60"/>
      <c r="M746" s="60"/>
      <c r="N746" s="60"/>
      <c r="O746" s="60"/>
    </row>
    <row r="747" spans="11:15" ht="12.75">
      <c r="K747" s="60"/>
      <c r="L747" s="60"/>
      <c r="M747" s="60"/>
      <c r="N747" s="60"/>
      <c r="O747" s="60"/>
    </row>
    <row r="748" spans="11:15" ht="12.75">
      <c r="K748" s="60"/>
      <c r="L748" s="60"/>
      <c r="M748" s="60"/>
      <c r="N748" s="60"/>
      <c r="O748" s="60"/>
    </row>
    <row r="749" spans="11:15" ht="12.75">
      <c r="K749" s="60"/>
      <c r="L749" s="60"/>
      <c r="M749" s="60"/>
      <c r="N749" s="60"/>
      <c r="O749" s="60"/>
    </row>
    <row r="750" spans="11:15" ht="12.75">
      <c r="K750" s="60"/>
      <c r="L750" s="60"/>
      <c r="M750" s="60"/>
      <c r="N750" s="60"/>
      <c r="O750" s="60"/>
    </row>
    <row r="751" spans="11:15" ht="12.75">
      <c r="K751" s="60"/>
      <c r="L751" s="60"/>
      <c r="M751" s="60"/>
      <c r="N751" s="60"/>
      <c r="O751" s="60"/>
    </row>
    <row r="752" spans="11:15" ht="12.75">
      <c r="K752" s="60"/>
      <c r="L752" s="60"/>
      <c r="M752" s="60"/>
      <c r="N752" s="60"/>
      <c r="O752" s="60"/>
    </row>
    <row r="753" spans="11:15" ht="12.75">
      <c r="K753" s="60"/>
      <c r="L753" s="60"/>
      <c r="M753" s="60"/>
      <c r="N753" s="60"/>
      <c r="O753" s="60"/>
    </row>
    <row r="754" spans="11:15" ht="12.75">
      <c r="K754" s="60"/>
      <c r="L754" s="60"/>
      <c r="M754" s="60"/>
      <c r="N754" s="60"/>
      <c r="O754" s="60"/>
    </row>
    <row r="755" spans="11:15" ht="12.75">
      <c r="K755" s="60"/>
      <c r="L755" s="60"/>
      <c r="M755" s="60"/>
      <c r="N755" s="60"/>
      <c r="O755" s="60"/>
    </row>
    <row r="756" spans="11:15" ht="12.75">
      <c r="K756" s="60"/>
      <c r="L756" s="60"/>
      <c r="M756" s="60"/>
      <c r="N756" s="60"/>
      <c r="O756" s="60"/>
    </row>
    <row r="757" spans="11:15" ht="12.75">
      <c r="K757" s="60"/>
      <c r="L757" s="60"/>
      <c r="M757" s="60"/>
      <c r="N757" s="60"/>
      <c r="O757" s="60"/>
    </row>
    <row r="758" spans="11:15" ht="12.75">
      <c r="K758" s="60"/>
      <c r="L758" s="60"/>
      <c r="M758" s="60"/>
      <c r="N758" s="60"/>
      <c r="O758" s="60"/>
    </row>
    <row r="759" spans="11:15" ht="12.75">
      <c r="K759" s="60"/>
      <c r="L759" s="60"/>
      <c r="M759" s="60"/>
      <c r="N759" s="60"/>
      <c r="O759" s="60"/>
    </row>
    <row r="760" spans="11:15" ht="12.75">
      <c r="K760" s="60"/>
      <c r="L760" s="60"/>
      <c r="M760" s="60"/>
      <c r="N760" s="60"/>
      <c r="O760" s="60"/>
    </row>
    <row r="761" spans="11:15" ht="12.75">
      <c r="K761" s="60"/>
      <c r="L761" s="60"/>
      <c r="M761" s="60"/>
      <c r="N761" s="60"/>
      <c r="O761" s="60"/>
    </row>
    <row r="762" spans="11:15" ht="12.75">
      <c r="K762" s="60"/>
      <c r="L762" s="60"/>
      <c r="M762" s="60"/>
      <c r="N762" s="60"/>
      <c r="O762" s="60"/>
    </row>
    <row r="763" spans="11:15" ht="12.75">
      <c r="K763" s="60"/>
      <c r="L763" s="60"/>
      <c r="M763" s="60"/>
      <c r="N763" s="60"/>
      <c r="O763" s="60"/>
    </row>
    <row r="764" spans="11:15" ht="12.75">
      <c r="K764" s="60"/>
      <c r="L764" s="60"/>
      <c r="M764" s="60"/>
      <c r="N764" s="60"/>
      <c r="O764" s="60"/>
    </row>
    <row r="765" spans="11:15" ht="12.75">
      <c r="K765" s="60"/>
      <c r="L765" s="60"/>
      <c r="M765" s="60"/>
      <c r="N765" s="60"/>
      <c r="O765" s="60"/>
    </row>
    <row r="766" spans="11:15" ht="12.75">
      <c r="K766" s="60"/>
      <c r="L766" s="60"/>
      <c r="M766" s="60"/>
      <c r="N766" s="60"/>
      <c r="O766" s="60"/>
    </row>
    <row r="767" spans="11:15" ht="12.75">
      <c r="K767" s="60"/>
      <c r="L767" s="60"/>
      <c r="M767" s="60"/>
      <c r="N767" s="60"/>
      <c r="O767" s="60"/>
    </row>
    <row r="768" spans="11:15" ht="12.75">
      <c r="K768" s="60"/>
      <c r="L768" s="60"/>
      <c r="M768" s="60"/>
      <c r="N768" s="60"/>
      <c r="O768" s="60"/>
    </row>
    <row r="769" spans="11:15" ht="12.75">
      <c r="K769" s="60"/>
      <c r="L769" s="60"/>
      <c r="M769" s="60"/>
      <c r="N769" s="60"/>
      <c r="O769" s="60"/>
    </row>
    <row r="770" spans="11:15" ht="12.75">
      <c r="K770" s="60"/>
      <c r="L770" s="60"/>
      <c r="M770" s="60"/>
      <c r="N770" s="60"/>
      <c r="O770" s="60"/>
    </row>
    <row r="771" spans="11:15" ht="12.75">
      <c r="K771" s="60"/>
      <c r="L771" s="60"/>
      <c r="M771" s="60"/>
      <c r="N771" s="60"/>
      <c r="O771" s="60"/>
    </row>
    <row r="772" spans="11:15" ht="12.75">
      <c r="K772" s="60"/>
      <c r="L772" s="60"/>
      <c r="M772" s="60"/>
      <c r="N772" s="60"/>
      <c r="O772" s="60"/>
    </row>
    <row r="773" spans="11:15" ht="12.75">
      <c r="K773" s="60"/>
      <c r="L773" s="60"/>
      <c r="M773" s="60"/>
      <c r="N773" s="60"/>
      <c r="O773" s="60"/>
    </row>
    <row r="774" spans="11:15" ht="12.75">
      <c r="K774" s="60"/>
      <c r="L774" s="60"/>
      <c r="M774" s="60"/>
      <c r="N774" s="60"/>
      <c r="O774" s="60"/>
    </row>
    <row r="775" spans="11:15" ht="12.75">
      <c r="K775" s="60"/>
      <c r="L775" s="60"/>
      <c r="M775" s="60"/>
      <c r="N775" s="60"/>
      <c r="O775" s="60"/>
    </row>
    <row r="776" spans="11:15" ht="12.75">
      <c r="K776" s="60"/>
      <c r="L776" s="60"/>
      <c r="M776" s="60"/>
      <c r="N776" s="60"/>
      <c r="O776" s="60"/>
    </row>
    <row r="777" spans="11:15" ht="12.75">
      <c r="K777" s="60"/>
      <c r="L777" s="60"/>
      <c r="M777" s="60"/>
      <c r="N777" s="60"/>
      <c r="O777" s="60"/>
    </row>
    <row r="778" spans="11:15" ht="12.75">
      <c r="K778" s="60"/>
      <c r="L778" s="60"/>
      <c r="M778" s="60"/>
      <c r="N778" s="60"/>
      <c r="O778" s="60"/>
    </row>
    <row r="779" spans="11:15" ht="12.75">
      <c r="K779" s="60"/>
      <c r="L779" s="60"/>
      <c r="M779" s="60"/>
      <c r="N779" s="60"/>
      <c r="O779" s="60"/>
    </row>
    <row r="780" spans="11:15" ht="12.75">
      <c r="K780" s="60"/>
      <c r="L780" s="60"/>
      <c r="M780" s="60"/>
      <c r="N780" s="60"/>
      <c r="O780" s="60"/>
    </row>
    <row r="781" spans="11:15" ht="12.75">
      <c r="K781" s="60"/>
      <c r="L781" s="60"/>
      <c r="M781" s="60"/>
      <c r="N781" s="60"/>
      <c r="O781" s="60"/>
    </row>
    <row r="782" spans="11:15" ht="12.75">
      <c r="K782" s="60"/>
      <c r="L782" s="60"/>
      <c r="M782" s="60"/>
      <c r="N782" s="60"/>
      <c r="O782" s="60"/>
    </row>
    <row r="783" spans="11:15" ht="12.75">
      <c r="K783" s="60"/>
      <c r="L783" s="60"/>
      <c r="M783" s="60"/>
      <c r="N783" s="60"/>
      <c r="O783" s="60"/>
    </row>
    <row r="784" spans="11:15" ht="12.75">
      <c r="K784" s="60"/>
      <c r="L784" s="60"/>
      <c r="M784" s="60"/>
      <c r="N784" s="60"/>
      <c r="O784" s="60"/>
    </row>
    <row r="785" spans="11:15" ht="12.75">
      <c r="K785" s="60"/>
      <c r="L785" s="60"/>
      <c r="M785" s="60"/>
      <c r="N785" s="60"/>
      <c r="O785" s="60"/>
    </row>
    <row r="786" spans="11:15" ht="12.75">
      <c r="K786" s="60"/>
      <c r="L786" s="60"/>
      <c r="M786" s="60"/>
      <c r="N786" s="60"/>
      <c r="O786" s="60"/>
    </row>
    <row r="787" spans="11:15" ht="12.75">
      <c r="K787" s="60"/>
      <c r="L787" s="60"/>
      <c r="M787" s="60"/>
      <c r="N787" s="60"/>
      <c r="O787" s="60"/>
    </row>
    <row r="788" spans="11:15" ht="12.75">
      <c r="K788" s="60"/>
      <c r="L788" s="60"/>
      <c r="M788" s="60"/>
      <c r="N788" s="60"/>
      <c r="O788" s="60"/>
    </row>
    <row r="789" spans="11:15" ht="12.75">
      <c r="K789" s="60"/>
      <c r="L789" s="60"/>
      <c r="M789" s="60"/>
      <c r="N789" s="60"/>
      <c r="O789" s="60"/>
    </row>
    <row r="790" spans="11:15" ht="12.75">
      <c r="K790" s="60"/>
      <c r="L790" s="60"/>
      <c r="M790" s="60"/>
      <c r="N790" s="60"/>
      <c r="O790" s="60"/>
    </row>
    <row r="791" spans="11:15" ht="12.75">
      <c r="K791" s="60"/>
      <c r="L791" s="60"/>
      <c r="M791" s="60"/>
      <c r="N791" s="60"/>
      <c r="O791" s="60"/>
    </row>
    <row r="792" spans="11:15" ht="12.75">
      <c r="K792" s="60"/>
      <c r="L792" s="60"/>
      <c r="M792" s="60"/>
      <c r="N792" s="60"/>
      <c r="O792" s="60"/>
    </row>
    <row r="793" spans="11:15" ht="12.75">
      <c r="K793" s="60"/>
      <c r="L793" s="60"/>
      <c r="M793" s="60"/>
      <c r="N793" s="60"/>
      <c r="O793" s="60"/>
    </row>
    <row r="794" spans="11:15" ht="12.75">
      <c r="K794" s="60"/>
      <c r="L794" s="60"/>
      <c r="M794" s="60"/>
      <c r="N794" s="60"/>
      <c r="O794" s="60"/>
    </row>
    <row r="795" spans="11:15" ht="12.75">
      <c r="K795" s="60"/>
      <c r="L795" s="60"/>
      <c r="M795" s="60"/>
      <c r="N795" s="60"/>
      <c r="O795" s="60"/>
    </row>
    <row r="796" spans="11:15" ht="12.75">
      <c r="K796" s="60"/>
      <c r="L796" s="60"/>
      <c r="M796" s="60"/>
      <c r="N796" s="60"/>
      <c r="O796" s="60"/>
    </row>
    <row r="797" spans="11:15" ht="12.75">
      <c r="K797" s="60"/>
      <c r="L797" s="60"/>
      <c r="M797" s="60"/>
      <c r="N797" s="60"/>
      <c r="O797" s="60"/>
    </row>
    <row r="798" spans="11:15" ht="12.75">
      <c r="K798" s="60"/>
      <c r="L798" s="60"/>
      <c r="M798" s="60"/>
      <c r="N798" s="60"/>
      <c r="O798" s="60"/>
    </row>
    <row r="799" spans="11:15" ht="12.75">
      <c r="K799" s="60"/>
      <c r="L799" s="60"/>
      <c r="M799" s="60"/>
      <c r="N799" s="60"/>
      <c r="O799" s="60"/>
    </row>
    <row r="800" spans="11:15" ht="12.75">
      <c r="K800" s="60"/>
      <c r="L800" s="60"/>
      <c r="M800" s="60"/>
      <c r="N800" s="60"/>
      <c r="O800" s="60"/>
    </row>
    <row r="801" spans="11:15" ht="12.75">
      <c r="K801" s="60"/>
      <c r="L801" s="60"/>
      <c r="M801" s="60"/>
      <c r="N801" s="60"/>
      <c r="O801" s="60"/>
    </row>
    <row r="802" spans="11:15" ht="12.75">
      <c r="K802" s="60"/>
      <c r="L802" s="60"/>
      <c r="M802" s="60"/>
      <c r="N802" s="60"/>
      <c r="O802" s="60"/>
    </row>
    <row r="803" spans="11:15" ht="12.75">
      <c r="K803" s="60"/>
      <c r="L803" s="60"/>
      <c r="M803" s="60"/>
      <c r="N803" s="60"/>
      <c r="O803" s="60"/>
    </row>
    <row r="804" spans="11:15" ht="12.75">
      <c r="K804" s="60"/>
      <c r="L804" s="60"/>
      <c r="M804" s="60"/>
      <c r="N804" s="60"/>
      <c r="O804" s="60"/>
    </row>
    <row r="805" spans="11:15" ht="12.75">
      <c r="K805" s="60"/>
      <c r="L805" s="60"/>
      <c r="M805" s="60"/>
      <c r="N805" s="60"/>
      <c r="O805" s="60"/>
    </row>
    <row r="806" spans="11:15" ht="12.75">
      <c r="K806" s="60"/>
      <c r="L806" s="60"/>
      <c r="M806" s="60"/>
      <c r="N806" s="60"/>
      <c r="O806" s="60"/>
    </row>
    <row r="807" spans="11:15" ht="12.75">
      <c r="K807" s="60"/>
      <c r="L807" s="60"/>
      <c r="M807" s="60"/>
      <c r="N807" s="60"/>
      <c r="O807" s="60"/>
    </row>
    <row r="808" spans="11:15" ht="12.75">
      <c r="K808" s="60"/>
      <c r="L808" s="60"/>
      <c r="M808" s="60"/>
      <c r="N808" s="60"/>
      <c r="O808" s="60"/>
    </row>
    <row r="809" spans="11:15" ht="12.75">
      <c r="K809" s="60"/>
      <c r="L809" s="60"/>
      <c r="M809" s="60"/>
      <c r="N809" s="60"/>
      <c r="O809" s="60"/>
    </row>
    <row r="810" spans="11:15" ht="12.75">
      <c r="K810" s="60"/>
      <c r="L810" s="60"/>
      <c r="M810" s="60"/>
      <c r="N810" s="60"/>
      <c r="O810" s="60"/>
    </row>
    <row r="811" spans="11:15" ht="12.75">
      <c r="K811" s="60"/>
      <c r="L811" s="60"/>
      <c r="M811" s="60"/>
      <c r="N811" s="60"/>
      <c r="O811" s="60"/>
    </row>
    <row r="812" spans="11:15" ht="12.75">
      <c r="K812" s="60"/>
      <c r="L812" s="60"/>
      <c r="M812" s="60"/>
      <c r="N812" s="60"/>
      <c r="O812" s="60"/>
    </row>
    <row r="813" spans="11:15" ht="12.75">
      <c r="K813" s="60"/>
      <c r="L813" s="60"/>
      <c r="M813" s="60"/>
      <c r="N813" s="60"/>
      <c r="O813" s="60"/>
    </row>
    <row r="814" spans="11:15" ht="12.75">
      <c r="K814" s="60"/>
      <c r="L814" s="60"/>
      <c r="M814" s="60"/>
      <c r="N814" s="60"/>
      <c r="O814" s="60"/>
    </row>
    <row r="815" spans="11:15" ht="12.75">
      <c r="K815" s="60"/>
      <c r="L815" s="60"/>
      <c r="M815" s="60"/>
      <c r="N815" s="60"/>
      <c r="O815" s="60"/>
    </row>
    <row r="816" spans="11:15" ht="12.75">
      <c r="K816" s="60"/>
      <c r="L816" s="60"/>
      <c r="M816" s="60"/>
      <c r="N816" s="60"/>
      <c r="O816" s="60"/>
    </row>
    <row r="817" spans="11:15" ht="12.75">
      <c r="K817" s="60"/>
      <c r="L817" s="60"/>
      <c r="M817" s="60"/>
      <c r="N817" s="60"/>
      <c r="O817" s="60"/>
    </row>
    <row r="818" spans="11:15" ht="12.75">
      <c r="K818" s="60"/>
      <c r="L818" s="60"/>
      <c r="M818" s="60"/>
      <c r="N818" s="60"/>
      <c r="O818" s="60"/>
    </row>
    <row r="819" spans="11:15" ht="12.75">
      <c r="K819" s="60"/>
      <c r="L819" s="60"/>
      <c r="M819" s="60"/>
      <c r="N819" s="60"/>
      <c r="O819" s="60"/>
    </row>
    <row r="820" spans="11:15" ht="12.75">
      <c r="K820" s="60"/>
      <c r="L820" s="60"/>
      <c r="M820" s="60"/>
      <c r="N820" s="60"/>
      <c r="O820" s="60"/>
    </row>
    <row r="821" spans="11:15" ht="12.75">
      <c r="K821" s="60"/>
      <c r="L821" s="60"/>
      <c r="M821" s="60"/>
      <c r="N821" s="60"/>
      <c r="O821" s="60"/>
    </row>
    <row r="822" spans="11:15" ht="12.75">
      <c r="K822" s="60"/>
      <c r="L822" s="60"/>
      <c r="M822" s="60"/>
      <c r="N822" s="60"/>
      <c r="O822" s="60"/>
    </row>
    <row r="823" spans="11:15" ht="12.75">
      <c r="K823" s="60"/>
      <c r="L823" s="60"/>
      <c r="M823" s="60"/>
      <c r="N823" s="60"/>
      <c r="O823" s="60"/>
    </row>
    <row r="824" spans="11:15" ht="12.75">
      <c r="K824" s="60"/>
      <c r="L824" s="60"/>
      <c r="M824" s="60"/>
      <c r="N824" s="60"/>
      <c r="O824" s="60"/>
    </row>
    <row r="825" spans="11:15" ht="12.75">
      <c r="K825" s="60"/>
      <c r="L825" s="60"/>
      <c r="M825" s="60"/>
      <c r="N825" s="60"/>
      <c r="O825" s="60"/>
    </row>
    <row r="826" spans="11:15" ht="12.75">
      <c r="K826" s="60"/>
      <c r="L826" s="60"/>
      <c r="M826" s="60"/>
      <c r="N826" s="60"/>
      <c r="O826" s="60"/>
    </row>
    <row r="827" spans="11:15" ht="12.75">
      <c r="K827" s="60"/>
      <c r="L827" s="60"/>
      <c r="M827" s="60"/>
      <c r="N827" s="60"/>
      <c r="O827" s="60"/>
    </row>
    <row r="828" spans="11:15" ht="12.75">
      <c r="K828" s="60"/>
      <c r="L828" s="60"/>
      <c r="M828" s="60"/>
      <c r="N828" s="60"/>
      <c r="O828" s="60"/>
    </row>
    <row r="829" spans="11:15" ht="12.75">
      <c r="K829" s="60"/>
      <c r="L829" s="60"/>
      <c r="M829" s="60"/>
      <c r="N829" s="60"/>
      <c r="O829" s="60"/>
    </row>
    <row r="830" spans="11:15" ht="12.75">
      <c r="K830" s="60"/>
      <c r="L830" s="60"/>
      <c r="M830" s="60"/>
      <c r="N830" s="60"/>
      <c r="O830" s="60"/>
    </row>
    <row r="831" spans="11:15" ht="12.75">
      <c r="K831" s="60"/>
      <c r="L831" s="60"/>
      <c r="M831" s="60"/>
      <c r="N831" s="60"/>
      <c r="O831" s="60"/>
    </row>
    <row r="832" spans="11:15" ht="12.75">
      <c r="K832" s="60"/>
      <c r="L832" s="60"/>
      <c r="M832" s="60"/>
      <c r="N832" s="60"/>
      <c r="O832" s="60"/>
    </row>
    <row r="833" spans="11:15" ht="12.75">
      <c r="K833" s="60"/>
      <c r="L833" s="60"/>
      <c r="M833" s="60"/>
      <c r="N833" s="60"/>
      <c r="O833" s="60"/>
    </row>
    <row r="834" spans="11:15" ht="12.75">
      <c r="K834" s="60"/>
      <c r="L834" s="60"/>
      <c r="M834" s="60"/>
      <c r="N834" s="60"/>
      <c r="O834" s="60"/>
    </row>
    <row r="835" spans="11:15" ht="12.75">
      <c r="K835" s="60"/>
      <c r="L835" s="60"/>
      <c r="M835" s="60"/>
      <c r="N835" s="60"/>
      <c r="O835" s="60"/>
    </row>
    <row r="836" spans="11:15" ht="12.75">
      <c r="K836" s="60"/>
      <c r="L836" s="60"/>
      <c r="M836" s="60"/>
      <c r="N836" s="60"/>
      <c r="O836" s="60"/>
    </row>
    <row r="837" spans="11:15" ht="12.75">
      <c r="K837" s="60"/>
      <c r="L837" s="60"/>
      <c r="M837" s="60"/>
      <c r="N837" s="60"/>
      <c r="O837" s="60"/>
    </row>
    <row r="838" spans="11:15" ht="12.75">
      <c r="K838" s="60"/>
      <c r="L838" s="60"/>
      <c r="M838" s="60"/>
      <c r="N838" s="60"/>
      <c r="O838" s="60"/>
    </row>
    <row r="839" spans="11:15" ht="12.75">
      <c r="K839" s="60"/>
      <c r="L839" s="60"/>
      <c r="M839" s="60"/>
      <c r="N839" s="60"/>
      <c r="O839" s="60"/>
    </row>
    <row r="840" spans="11:15" ht="12.75">
      <c r="K840" s="60"/>
      <c r="L840" s="60"/>
      <c r="M840" s="60"/>
      <c r="N840" s="60"/>
      <c r="O840" s="60"/>
    </row>
    <row r="841" spans="11:15" ht="12.75">
      <c r="K841" s="60"/>
      <c r="L841" s="60"/>
      <c r="M841" s="60"/>
      <c r="N841" s="60"/>
      <c r="O841" s="60"/>
    </row>
    <row r="842" spans="11:15" ht="12.75">
      <c r="K842" s="60"/>
      <c r="L842" s="60"/>
      <c r="M842" s="60"/>
      <c r="N842" s="60"/>
      <c r="O842" s="60"/>
    </row>
    <row r="843" spans="11:15" ht="12.75">
      <c r="K843" s="60"/>
      <c r="L843" s="60"/>
      <c r="M843" s="60"/>
      <c r="N843" s="60"/>
      <c r="O843" s="60"/>
    </row>
    <row r="844" spans="11:15" ht="12.75">
      <c r="K844" s="60"/>
      <c r="L844" s="60"/>
      <c r="M844" s="60"/>
      <c r="N844" s="60"/>
      <c r="O844" s="60"/>
    </row>
    <row r="845" spans="11:15" ht="12.75">
      <c r="K845" s="60"/>
      <c r="L845" s="60"/>
      <c r="M845" s="60"/>
      <c r="N845" s="60"/>
      <c r="O845" s="60"/>
    </row>
    <row r="846" spans="11:15" ht="12.75">
      <c r="K846" s="60"/>
      <c r="L846" s="60"/>
      <c r="M846" s="60"/>
      <c r="N846" s="60"/>
      <c r="O846" s="60"/>
    </row>
    <row r="847" spans="11:15" ht="12.75">
      <c r="K847" s="60"/>
      <c r="L847" s="60"/>
      <c r="M847" s="60"/>
      <c r="N847" s="60"/>
      <c r="O847" s="60"/>
    </row>
    <row r="848" spans="11:15" ht="12.75">
      <c r="K848" s="60"/>
      <c r="L848" s="60"/>
      <c r="M848" s="60"/>
      <c r="N848" s="60"/>
      <c r="O848" s="60"/>
    </row>
    <row r="849" spans="11:15" ht="12.75">
      <c r="K849" s="60"/>
      <c r="L849" s="60"/>
      <c r="M849" s="60"/>
      <c r="N849" s="60"/>
      <c r="O849" s="60"/>
    </row>
    <row r="850" spans="11:15" ht="12.75">
      <c r="K850" s="60"/>
      <c r="L850" s="60"/>
      <c r="M850" s="60"/>
      <c r="N850" s="60"/>
      <c r="O850" s="60"/>
    </row>
    <row r="851" spans="11:15" ht="12.75">
      <c r="K851" s="60"/>
      <c r="L851" s="60"/>
      <c r="M851" s="60"/>
      <c r="N851" s="60"/>
      <c r="O851" s="60"/>
    </row>
    <row r="852" spans="11:15" ht="12.75">
      <c r="K852" s="60"/>
      <c r="L852" s="60"/>
      <c r="M852" s="60"/>
      <c r="N852" s="60"/>
      <c r="O852" s="60"/>
    </row>
    <row r="853" spans="11:15" ht="12.75">
      <c r="K853" s="60"/>
      <c r="L853" s="60"/>
      <c r="M853" s="60"/>
      <c r="N853" s="60"/>
      <c r="O853" s="60"/>
    </row>
    <row r="854" spans="11:15" ht="12.75">
      <c r="K854" s="60"/>
      <c r="L854" s="60"/>
      <c r="M854" s="60"/>
      <c r="N854" s="60"/>
      <c r="O854" s="60"/>
    </row>
    <row r="855" spans="11:15" ht="12.75">
      <c r="K855" s="60"/>
      <c r="L855" s="60"/>
      <c r="M855" s="60"/>
      <c r="N855" s="60"/>
      <c r="O855" s="60"/>
    </row>
    <row r="856" spans="11:15" ht="12.75">
      <c r="K856" s="60"/>
      <c r="L856" s="60"/>
      <c r="M856" s="60"/>
      <c r="N856" s="60"/>
      <c r="O856" s="60"/>
    </row>
    <row r="857" spans="11:15" ht="12.75">
      <c r="K857" s="60"/>
      <c r="L857" s="60"/>
      <c r="M857" s="60"/>
      <c r="N857" s="60"/>
      <c r="O857" s="60"/>
    </row>
    <row r="858" spans="11:15" ht="12.75">
      <c r="K858" s="60"/>
      <c r="L858" s="60"/>
      <c r="M858" s="60"/>
      <c r="N858" s="60"/>
      <c r="O858" s="60"/>
    </row>
    <row r="859" spans="11:15" ht="12.75">
      <c r="K859" s="60"/>
      <c r="L859" s="60"/>
      <c r="M859" s="60"/>
      <c r="N859" s="60"/>
      <c r="O859" s="60"/>
    </row>
    <row r="860" spans="11:15" ht="12.75">
      <c r="K860" s="60"/>
      <c r="L860" s="60"/>
      <c r="M860" s="60"/>
      <c r="N860" s="60"/>
      <c r="O860" s="60"/>
    </row>
    <row r="861" spans="11:15" ht="12.75">
      <c r="K861" s="60"/>
      <c r="L861" s="60"/>
      <c r="M861" s="60"/>
      <c r="N861" s="60"/>
      <c r="O861" s="60"/>
    </row>
    <row r="862" spans="11:15" ht="12.75">
      <c r="K862" s="60"/>
      <c r="L862" s="60"/>
      <c r="M862" s="60"/>
      <c r="N862" s="60"/>
      <c r="O862" s="60"/>
    </row>
    <row r="863" spans="11:15" ht="12.75">
      <c r="K863" s="60"/>
      <c r="L863" s="60"/>
      <c r="M863" s="60"/>
      <c r="N863" s="60"/>
      <c r="O863" s="60"/>
    </row>
    <row r="864" spans="11:15" ht="12.75">
      <c r="K864" s="60"/>
      <c r="L864" s="60"/>
      <c r="M864" s="60"/>
      <c r="N864" s="60"/>
      <c r="O864" s="60"/>
    </row>
    <row r="865" spans="11:15" ht="12.75">
      <c r="K865" s="60"/>
      <c r="L865" s="60"/>
      <c r="M865" s="60"/>
      <c r="N865" s="60"/>
      <c r="O865" s="60"/>
    </row>
    <row r="866" spans="11:15" ht="12.75">
      <c r="K866" s="60"/>
      <c r="L866" s="60"/>
      <c r="M866" s="60"/>
      <c r="N866" s="60"/>
      <c r="O866" s="60"/>
    </row>
    <row r="867" spans="11:15" ht="12.75">
      <c r="K867" s="60"/>
      <c r="L867" s="60"/>
      <c r="M867" s="60"/>
      <c r="N867" s="60"/>
      <c r="O867" s="60"/>
    </row>
    <row r="868" spans="11:15" ht="12.75">
      <c r="K868" s="60"/>
      <c r="L868" s="60"/>
      <c r="M868" s="60"/>
      <c r="N868" s="60"/>
      <c r="O868" s="60"/>
    </row>
    <row r="869" spans="11:15" ht="12.75">
      <c r="K869" s="60"/>
      <c r="L869" s="60"/>
      <c r="M869" s="60"/>
      <c r="N869" s="60"/>
      <c r="O869" s="60"/>
    </row>
    <row r="870" spans="11:15" ht="12.75">
      <c r="K870" s="60"/>
      <c r="L870" s="60"/>
      <c r="M870" s="60"/>
      <c r="N870" s="60"/>
      <c r="O870" s="60"/>
    </row>
    <row r="871" spans="11:15" ht="12.75">
      <c r="K871" s="60"/>
      <c r="L871" s="60"/>
      <c r="M871" s="60"/>
      <c r="N871" s="60"/>
      <c r="O871" s="60"/>
    </row>
    <row r="872" spans="11:15" ht="12.75">
      <c r="K872" s="60"/>
      <c r="L872" s="60"/>
      <c r="M872" s="60"/>
      <c r="N872" s="60"/>
      <c r="O872" s="60"/>
    </row>
    <row r="873" spans="11:15" ht="12.75">
      <c r="K873" s="60"/>
      <c r="L873" s="60"/>
      <c r="M873" s="60"/>
      <c r="N873" s="60"/>
      <c r="O873" s="60"/>
    </row>
    <row r="874" spans="11:15" ht="12.75">
      <c r="K874" s="60"/>
      <c r="L874" s="60"/>
      <c r="M874" s="60"/>
      <c r="N874" s="60"/>
      <c r="O874" s="60"/>
    </row>
    <row r="875" spans="11:15" ht="12.75">
      <c r="K875" s="60"/>
      <c r="L875" s="60"/>
      <c r="M875" s="60"/>
      <c r="N875" s="60"/>
      <c r="O875" s="60"/>
    </row>
    <row r="876" spans="11:15" ht="12.75">
      <c r="K876" s="60"/>
      <c r="L876" s="60"/>
      <c r="M876" s="60"/>
      <c r="N876" s="60"/>
      <c r="O876" s="60"/>
    </row>
    <row r="877" spans="11:15" ht="12.75">
      <c r="K877" s="60"/>
      <c r="L877" s="60"/>
      <c r="M877" s="60"/>
      <c r="N877" s="60"/>
      <c r="O877" s="60"/>
    </row>
    <row r="878" spans="11:15" ht="12.75">
      <c r="K878" s="60"/>
      <c r="L878" s="60"/>
      <c r="M878" s="60"/>
      <c r="N878" s="60"/>
      <c r="O878" s="60"/>
    </row>
    <row r="879" spans="11:15" ht="12.75">
      <c r="K879" s="60"/>
      <c r="L879" s="60"/>
      <c r="M879" s="60"/>
      <c r="N879" s="60"/>
      <c r="O879" s="60"/>
    </row>
    <row r="880" spans="11:15" ht="12.75">
      <c r="K880" s="60"/>
      <c r="L880" s="60"/>
      <c r="M880" s="60"/>
      <c r="N880" s="60"/>
      <c r="O880" s="60"/>
    </row>
    <row r="881" spans="11:15" ht="12.75">
      <c r="K881" s="60"/>
      <c r="L881" s="60"/>
      <c r="M881" s="60"/>
      <c r="N881" s="60"/>
      <c r="O881" s="60"/>
    </row>
    <row r="882" spans="11:15" ht="12.75">
      <c r="K882" s="60"/>
      <c r="L882" s="60"/>
      <c r="M882" s="60"/>
      <c r="N882" s="60"/>
      <c r="O882" s="60"/>
    </row>
    <row r="883" spans="11:15" ht="12.75">
      <c r="K883" s="60"/>
      <c r="L883" s="60"/>
      <c r="M883" s="60"/>
      <c r="N883" s="60"/>
      <c r="O883" s="60"/>
    </row>
    <row r="884" spans="11:15" ht="12.75">
      <c r="K884" s="60"/>
      <c r="L884" s="60"/>
      <c r="M884" s="60"/>
      <c r="N884" s="60"/>
      <c r="O884" s="60"/>
    </row>
    <row r="885" spans="11:15" ht="12.75">
      <c r="K885" s="60"/>
      <c r="L885" s="60"/>
      <c r="M885" s="60"/>
      <c r="N885" s="60"/>
      <c r="O885" s="60"/>
    </row>
    <row r="886" spans="11:15" ht="12.75">
      <c r="K886" s="60"/>
      <c r="L886" s="60"/>
      <c r="M886" s="60"/>
      <c r="N886" s="60"/>
      <c r="O886" s="60"/>
    </row>
    <row r="887" spans="11:15" ht="12.75">
      <c r="K887" s="60"/>
      <c r="L887" s="60"/>
      <c r="M887" s="60"/>
      <c r="N887" s="60"/>
      <c r="O887" s="60"/>
    </row>
    <row r="888" spans="11:15" ht="12.75">
      <c r="K888" s="60"/>
      <c r="L888" s="60"/>
      <c r="M888" s="60"/>
      <c r="N888" s="60"/>
      <c r="O888" s="60"/>
    </row>
    <row r="889" spans="11:15" ht="12.75">
      <c r="K889" s="60"/>
      <c r="L889" s="60"/>
      <c r="M889" s="60"/>
      <c r="N889" s="60"/>
      <c r="O889" s="60"/>
    </row>
    <row r="890" spans="11:15" ht="12.75">
      <c r="K890" s="60"/>
      <c r="L890" s="60"/>
      <c r="M890" s="60"/>
      <c r="N890" s="60"/>
      <c r="O890" s="60"/>
    </row>
    <row r="891" spans="11:15" ht="12.75">
      <c r="K891" s="60"/>
      <c r="L891" s="60"/>
      <c r="M891" s="60"/>
      <c r="N891" s="60"/>
      <c r="O891" s="60"/>
    </row>
    <row r="892" spans="11:15" ht="12.75">
      <c r="K892" s="60"/>
      <c r="L892" s="60"/>
      <c r="M892" s="60"/>
      <c r="N892" s="60"/>
      <c r="O892" s="60"/>
    </row>
    <row r="893" spans="11:15" ht="12.75">
      <c r="K893" s="60"/>
      <c r="L893" s="60"/>
      <c r="M893" s="60"/>
      <c r="N893" s="60"/>
      <c r="O893" s="60"/>
    </row>
    <row r="894" spans="11:15" ht="12.75">
      <c r="K894" s="60"/>
      <c r="L894" s="60"/>
      <c r="M894" s="60"/>
      <c r="N894" s="60"/>
      <c r="O894" s="60"/>
    </row>
    <row r="895" spans="11:15" ht="12.75">
      <c r="K895" s="60"/>
      <c r="L895" s="60"/>
      <c r="M895" s="60"/>
      <c r="N895" s="60"/>
      <c r="O895" s="60"/>
    </row>
    <row r="896" spans="11:15" ht="12.75">
      <c r="K896" s="60"/>
      <c r="L896" s="60"/>
      <c r="M896" s="60"/>
      <c r="N896" s="60"/>
      <c r="O896" s="60"/>
    </row>
    <row r="897" spans="11:15" ht="12.75">
      <c r="K897" s="60"/>
      <c r="L897" s="60"/>
      <c r="M897" s="60"/>
      <c r="N897" s="60"/>
      <c r="O897" s="60"/>
    </row>
    <row r="898" spans="11:15" ht="12.75">
      <c r="K898" s="60"/>
      <c r="L898" s="60"/>
      <c r="M898" s="60"/>
      <c r="N898" s="60"/>
      <c r="O898" s="60"/>
    </row>
    <row r="899" spans="11:15" ht="12.75">
      <c r="K899" s="60"/>
      <c r="L899" s="60"/>
      <c r="M899" s="60"/>
      <c r="N899" s="60"/>
      <c r="O899" s="60"/>
    </row>
    <row r="900" spans="11:15" ht="12.75">
      <c r="K900" s="60"/>
      <c r="L900" s="60"/>
      <c r="M900" s="60"/>
      <c r="N900" s="60"/>
      <c r="O900" s="60"/>
    </row>
    <row r="901" spans="11:15" ht="12.75">
      <c r="K901" s="60"/>
      <c r="L901" s="60"/>
      <c r="M901" s="60"/>
      <c r="N901" s="60"/>
      <c r="O901" s="60"/>
    </row>
    <row r="902" spans="11:15" ht="12.75">
      <c r="K902" s="60"/>
      <c r="L902" s="60"/>
      <c r="M902" s="60"/>
      <c r="N902" s="60"/>
      <c r="O902" s="60"/>
    </row>
    <row r="903" spans="11:15" ht="12.75">
      <c r="K903" s="60"/>
      <c r="L903" s="60"/>
      <c r="M903" s="60"/>
      <c r="N903" s="60"/>
      <c r="O903" s="60"/>
    </row>
    <row r="904" spans="11:15" ht="12.75">
      <c r="K904" s="60"/>
      <c r="L904" s="60"/>
      <c r="M904" s="60"/>
      <c r="N904" s="60"/>
      <c r="O904" s="60"/>
    </row>
    <row r="905" spans="11:15" ht="12.75">
      <c r="K905" s="60"/>
      <c r="L905" s="60"/>
      <c r="M905" s="60"/>
      <c r="N905" s="60"/>
      <c r="O905" s="60"/>
    </row>
    <row r="906" spans="11:15" ht="12.75">
      <c r="K906" s="60"/>
      <c r="L906" s="60"/>
      <c r="M906" s="60"/>
      <c r="N906" s="60"/>
      <c r="O906" s="60"/>
    </row>
    <row r="907" spans="11:15" ht="12.75">
      <c r="K907" s="60"/>
      <c r="L907" s="60"/>
      <c r="M907" s="60"/>
      <c r="N907" s="60"/>
      <c r="O907" s="60"/>
    </row>
    <row r="908" spans="11:15" ht="12.75">
      <c r="K908" s="60"/>
      <c r="L908" s="60"/>
      <c r="M908" s="60"/>
      <c r="N908" s="60"/>
      <c r="O908" s="60"/>
    </row>
    <row r="909" spans="11:15" ht="12.75">
      <c r="K909" s="60"/>
      <c r="L909" s="60"/>
      <c r="M909" s="60"/>
      <c r="N909" s="60"/>
      <c r="O909" s="60"/>
    </row>
    <row r="910" spans="11:15" ht="12.75">
      <c r="K910" s="60"/>
      <c r="L910" s="60"/>
      <c r="M910" s="60"/>
      <c r="N910" s="60"/>
      <c r="O910" s="60"/>
    </row>
    <row r="911" spans="11:15" ht="12.75">
      <c r="K911" s="60"/>
      <c r="L911" s="60"/>
      <c r="M911" s="60"/>
      <c r="N911" s="60"/>
      <c r="O911" s="60"/>
    </row>
    <row r="912" spans="11:15" ht="12.75">
      <c r="K912" s="60"/>
      <c r="L912" s="60"/>
      <c r="M912" s="60"/>
      <c r="N912" s="60"/>
      <c r="O912" s="60"/>
    </row>
    <row r="913" spans="11:15" ht="12.75">
      <c r="K913" s="60"/>
      <c r="L913" s="60"/>
      <c r="M913" s="60"/>
      <c r="N913" s="60"/>
      <c r="O913" s="60"/>
    </row>
    <row r="914" spans="11:15" ht="12.75">
      <c r="K914" s="60"/>
      <c r="L914" s="60"/>
      <c r="M914" s="60"/>
      <c r="N914" s="60"/>
      <c r="O914" s="60"/>
    </row>
    <row r="915" spans="11:15" ht="12.75">
      <c r="K915" s="60"/>
      <c r="L915" s="60"/>
      <c r="M915" s="60"/>
      <c r="N915" s="60"/>
      <c r="O915" s="60"/>
    </row>
    <row r="916" spans="11:15" ht="12.75">
      <c r="K916" s="60"/>
      <c r="L916" s="60"/>
      <c r="M916" s="60"/>
      <c r="N916" s="60"/>
      <c r="O916" s="60"/>
    </row>
    <row r="917" spans="11:15" ht="12.75">
      <c r="K917" s="60"/>
      <c r="L917" s="60"/>
      <c r="M917" s="60"/>
      <c r="N917" s="60"/>
      <c r="O917" s="60"/>
    </row>
    <row r="918" spans="11:15" ht="12.75">
      <c r="K918" s="60"/>
      <c r="L918" s="60"/>
      <c r="M918" s="60"/>
      <c r="N918" s="60"/>
      <c r="O918" s="60"/>
    </row>
    <row r="919" spans="11:15" ht="12.75">
      <c r="K919" s="60"/>
      <c r="L919" s="60"/>
      <c r="M919" s="60"/>
      <c r="N919" s="60"/>
      <c r="O919" s="60"/>
    </row>
    <row r="920" spans="11:15" ht="12.75">
      <c r="K920" s="60"/>
      <c r="L920" s="60"/>
      <c r="M920" s="60"/>
      <c r="N920" s="60"/>
      <c r="O920" s="60"/>
    </row>
    <row r="921" spans="11:15" ht="12.75">
      <c r="K921" s="60"/>
      <c r="L921" s="60"/>
      <c r="M921" s="60"/>
      <c r="N921" s="60"/>
      <c r="O921" s="60"/>
    </row>
    <row r="922" spans="11:15" ht="12.75">
      <c r="K922" s="60"/>
      <c r="L922" s="60"/>
      <c r="M922" s="60"/>
      <c r="N922" s="60"/>
      <c r="O922" s="60"/>
    </row>
    <row r="923" spans="11:15" ht="12.75">
      <c r="K923" s="60"/>
      <c r="L923" s="60"/>
      <c r="M923" s="60"/>
      <c r="N923" s="60"/>
      <c r="O923" s="60"/>
    </row>
    <row r="924" spans="11:15" ht="12.75">
      <c r="K924" s="60"/>
      <c r="L924" s="60"/>
      <c r="M924" s="60"/>
      <c r="N924" s="60"/>
      <c r="O924" s="60"/>
    </row>
    <row r="925" spans="11:15" ht="12.75">
      <c r="K925" s="60"/>
      <c r="L925" s="60"/>
      <c r="M925" s="60"/>
      <c r="N925" s="60"/>
      <c r="O925" s="60"/>
    </row>
    <row r="926" spans="11:15" ht="12.75">
      <c r="K926" s="60"/>
      <c r="L926" s="60"/>
      <c r="M926" s="60"/>
      <c r="N926" s="60"/>
      <c r="O926" s="60"/>
    </row>
    <row r="927" spans="11:15" ht="12.75">
      <c r="K927" s="60"/>
      <c r="L927" s="60"/>
      <c r="M927" s="60"/>
      <c r="N927" s="60"/>
      <c r="O927" s="60"/>
    </row>
    <row r="928" spans="11:15" ht="12.75">
      <c r="K928" s="60"/>
      <c r="L928" s="60"/>
      <c r="M928" s="60"/>
      <c r="N928" s="60"/>
      <c r="O928" s="60"/>
    </row>
    <row r="929" spans="11:15" ht="12.75">
      <c r="K929" s="60"/>
      <c r="L929" s="60"/>
      <c r="M929" s="60"/>
      <c r="N929" s="60"/>
      <c r="O929" s="60"/>
    </row>
    <row r="930" spans="11:15" ht="12.75">
      <c r="K930" s="60"/>
      <c r="L930" s="60"/>
      <c r="M930" s="60"/>
      <c r="N930" s="60"/>
      <c r="O930" s="60"/>
    </row>
    <row r="931" spans="11:15" ht="12.75">
      <c r="K931" s="60"/>
      <c r="L931" s="60"/>
      <c r="M931" s="60"/>
      <c r="N931" s="60"/>
      <c r="O931" s="60"/>
    </row>
    <row r="932" spans="11:15" ht="12.75">
      <c r="K932" s="60"/>
      <c r="L932" s="60"/>
      <c r="M932" s="60"/>
      <c r="N932" s="60"/>
      <c r="O932" s="60"/>
    </row>
    <row r="933" spans="11:15" ht="12.75">
      <c r="K933" s="60"/>
      <c r="L933" s="60"/>
      <c r="M933" s="60"/>
      <c r="N933" s="60"/>
      <c r="O933" s="60"/>
    </row>
    <row r="934" spans="11:15" ht="12.75">
      <c r="K934" s="60"/>
      <c r="L934" s="60"/>
      <c r="M934" s="60"/>
      <c r="N934" s="60"/>
      <c r="O934" s="60"/>
    </row>
    <row r="935" spans="11:15" ht="12.75">
      <c r="K935" s="60"/>
      <c r="L935" s="60"/>
      <c r="M935" s="60"/>
      <c r="N935" s="60"/>
      <c r="O935" s="60"/>
    </row>
    <row r="936" spans="11:15" ht="12.75">
      <c r="K936" s="60"/>
      <c r="L936" s="60"/>
      <c r="M936" s="60"/>
      <c r="N936" s="60"/>
      <c r="O936" s="60"/>
    </row>
    <row r="937" spans="11:15" ht="12.75">
      <c r="K937" s="60"/>
      <c r="L937" s="60"/>
      <c r="M937" s="60"/>
      <c r="N937" s="60"/>
      <c r="O937" s="60"/>
    </row>
    <row r="938" spans="11:15" ht="12.75">
      <c r="K938" s="60"/>
      <c r="L938" s="60"/>
      <c r="M938" s="60"/>
      <c r="N938" s="60"/>
      <c r="O938" s="60"/>
    </row>
    <row r="939" spans="11:15" ht="12.75">
      <c r="K939" s="60"/>
      <c r="L939" s="60"/>
      <c r="M939" s="60"/>
      <c r="N939" s="60"/>
      <c r="O939" s="60"/>
    </row>
    <row r="940" spans="11:15" ht="12.75">
      <c r="K940" s="60"/>
      <c r="L940" s="60"/>
      <c r="M940" s="60"/>
      <c r="N940" s="60"/>
      <c r="O940" s="60"/>
    </row>
    <row r="941" spans="11:15" ht="12.75">
      <c r="K941" s="60"/>
      <c r="L941" s="60"/>
      <c r="M941" s="60"/>
      <c r="N941" s="60"/>
      <c r="O941" s="60"/>
    </row>
    <row r="942" spans="11:15" ht="12.75">
      <c r="K942" s="60"/>
      <c r="L942" s="60"/>
      <c r="M942" s="60"/>
      <c r="N942" s="60"/>
      <c r="O942" s="60"/>
    </row>
    <row r="943" spans="11:15" ht="12.75">
      <c r="K943" s="60"/>
      <c r="L943" s="60"/>
      <c r="M943" s="60"/>
      <c r="N943" s="60"/>
      <c r="O943" s="60"/>
    </row>
    <row r="944" spans="11:15" ht="12.75">
      <c r="K944" s="60"/>
      <c r="L944" s="60"/>
      <c r="M944" s="60"/>
      <c r="N944" s="60"/>
      <c r="O944" s="60"/>
    </row>
    <row r="945" spans="11:15" ht="12.75">
      <c r="K945" s="60"/>
      <c r="L945" s="60"/>
      <c r="M945" s="60"/>
      <c r="N945" s="60"/>
      <c r="O945" s="60"/>
    </row>
    <row r="946" spans="11:15" ht="12.75">
      <c r="K946" s="60"/>
      <c r="L946" s="60"/>
      <c r="M946" s="60"/>
      <c r="N946" s="60"/>
      <c r="O946" s="60"/>
    </row>
    <row r="947" spans="11:15" ht="12.75">
      <c r="K947" s="60"/>
      <c r="L947" s="60"/>
      <c r="M947" s="60"/>
      <c r="N947" s="60"/>
      <c r="O947" s="60"/>
    </row>
    <row r="948" spans="11:15" ht="12.75">
      <c r="K948" s="60"/>
      <c r="L948" s="60"/>
      <c r="M948" s="60"/>
      <c r="N948" s="60"/>
      <c r="O948" s="60"/>
    </row>
    <row r="949" spans="11:15" ht="12.75">
      <c r="K949" s="60"/>
      <c r="L949" s="60"/>
      <c r="M949" s="60"/>
      <c r="N949" s="60"/>
      <c r="O949" s="60"/>
    </row>
    <row r="950" spans="11:15" ht="12.75">
      <c r="K950" s="60"/>
      <c r="L950" s="60"/>
      <c r="M950" s="60"/>
      <c r="N950" s="60"/>
      <c r="O950" s="60"/>
    </row>
    <row r="951" spans="11:15" ht="12.75">
      <c r="K951" s="60"/>
      <c r="L951" s="60"/>
      <c r="M951" s="60"/>
      <c r="N951" s="60"/>
      <c r="O951" s="60"/>
    </row>
    <row r="952" spans="11:15" ht="12.75">
      <c r="K952" s="60"/>
      <c r="L952" s="60"/>
      <c r="M952" s="60"/>
      <c r="N952" s="60"/>
      <c r="O952" s="60"/>
    </row>
    <row r="953" spans="11:15" ht="12.75">
      <c r="K953" s="60"/>
      <c r="L953" s="60"/>
      <c r="M953" s="60"/>
      <c r="N953" s="60"/>
      <c r="O953" s="60"/>
    </row>
    <row r="954" spans="11:15" ht="12.75">
      <c r="K954" s="60"/>
      <c r="L954" s="60"/>
      <c r="M954" s="60"/>
      <c r="N954" s="60"/>
      <c r="O954" s="60"/>
    </row>
    <row r="955" spans="11:15" ht="12.75">
      <c r="K955" s="60"/>
      <c r="L955" s="60"/>
      <c r="M955" s="60"/>
      <c r="N955" s="60"/>
      <c r="O955" s="60"/>
    </row>
    <row r="956" spans="11:15" ht="12.75">
      <c r="K956" s="60"/>
      <c r="L956" s="60"/>
      <c r="M956" s="60"/>
      <c r="N956" s="60"/>
      <c r="O956" s="60"/>
    </row>
    <row r="957" spans="11:15" ht="12.75">
      <c r="K957" s="60"/>
      <c r="L957" s="60"/>
      <c r="M957" s="60"/>
      <c r="N957" s="60"/>
      <c r="O957" s="60"/>
    </row>
    <row r="958" spans="11:15" ht="12.75">
      <c r="K958" s="60"/>
      <c r="L958" s="60"/>
      <c r="M958" s="60"/>
      <c r="N958" s="60"/>
      <c r="O958" s="60"/>
    </row>
    <row r="959" spans="11:15" ht="12.75">
      <c r="K959" s="60"/>
      <c r="L959" s="60"/>
      <c r="M959" s="60"/>
      <c r="N959" s="60"/>
      <c r="O959" s="60"/>
    </row>
    <row r="960" spans="11:15" ht="12.75">
      <c r="K960" s="60"/>
      <c r="L960" s="60"/>
      <c r="M960" s="60"/>
      <c r="N960" s="60"/>
      <c r="O960" s="60"/>
    </row>
    <row r="961" spans="11:15" ht="12.75">
      <c r="K961" s="60"/>
      <c r="L961" s="60"/>
      <c r="M961" s="60"/>
      <c r="N961" s="60"/>
      <c r="O961" s="60"/>
    </row>
    <row r="962" spans="11:15" ht="12.75">
      <c r="K962" s="60"/>
      <c r="L962" s="60"/>
      <c r="M962" s="60"/>
      <c r="N962" s="60"/>
      <c r="O962" s="60"/>
    </row>
    <row r="963" spans="11:15" ht="12.75">
      <c r="K963" s="60"/>
      <c r="L963" s="60"/>
      <c r="M963" s="60"/>
      <c r="N963" s="60"/>
      <c r="O963" s="60"/>
    </row>
    <row r="964" spans="11:15" ht="12.75">
      <c r="K964" s="60"/>
      <c r="L964" s="60"/>
      <c r="M964" s="60"/>
      <c r="N964" s="60"/>
      <c r="O964" s="60"/>
    </row>
    <row r="965" spans="11:15" ht="12.75">
      <c r="K965" s="60"/>
      <c r="L965" s="60"/>
      <c r="M965" s="60"/>
      <c r="N965" s="60"/>
      <c r="O965" s="60"/>
    </row>
    <row r="966" spans="11:15" ht="12.75">
      <c r="K966" s="60"/>
      <c r="L966" s="60"/>
      <c r="M966" s="60"/>
      <c r="N966" s="60"/>
      <c r="O966" s="60"/>
    </row>
    <row r="967" spans="11:15" ht="12.75">
      <c r="K967" s="60"/>
      <c r="L967" s="60"/>
      <c r="M967" s="60"/>
      <c r="N967" s="60"/>
      <c r="O967" s="60"/>
    </row>
    <row r="968" spans="11:15" ht="12.75">
      <c r="K968" s="60"/>
      <c r="L968" s="60"/>
      <c r="M968" s="60"/>
      <c r="N968" s="60"/>
      <c r="O968" s="60"/>
    </row>
    <row r="969" spans="11:15" ht="12.75">
      <c r="K969" s="60"/>
      <c r="L969" s="60"/>
      <c r="M969" s="60"/>
      <c r="N969" s="60"/>
      <c r="O969" s="60"/>
    </row>
    <row r="970" spans="11:15" ht="12.75">
      <c r="K970" s="60"/>
      <c r="L970" s="60"/>
      <c r="M970" s="60"/>
      <c r="N970" s="60"/>
      <c r="O970" s="60"/>
    </row>
    <row r="971" spans="11:15" ht="12.75">
      <c r="K971" s="60"/>
      <c r="L971" s="60"/>
      <c r="M971" s="60"/>
      <c r="N971" s="60"/>
      <c r="O971" s="60"/>
    </row>
    <row r="972" spans="11:15" ht="12.75">
      <c r="K972" s="60"/>
      <c r="L972" s="60"/>
      <c r="M972" s="60"/>
      <c r="N972" s="60"/>
      <c r="O972" s="60"/>
    </row>
    <row r="973" spans="11:15" ht="12.75">
      <c r="K973" s="60"/>
      <c r="L973" s="60"/>
      <c r="M973" s="60"/>
      <c r="N973" s="60"/>
      <c r="O973" s="60"/>
    </row>
    <row r="974" spans="11:15" ht="12.75">
      <c r="K974" s="60"/>
      <c r="L974" s="60"/>
      <c r="M974" s="60"/>
      <c r="N974" s="60"/>
      <c r="O974" s="60"/>
    </row>
    <row r="975" spans="11:15" ht="12.75">
      <c r="K975" s="60"/>
      <c r="L975" s="60"/>
      <c r="M975" s="60"/>
      <c r="N975" s="60"/>
      <c r="O975" s="60"/>
    </row>
    <row r="976" spans="11:15" ht="12.75">
      <c r="K976" s="60"/>
      <c r="L976" s="60"/>
      <c r="M976" s="60"/>
      <c r="N976" s="60"/>
      <c r="O976" s="60"/>
    </row>
    <row r="977" spans="11:15" ht="12.75">
      <c r="K977" s="60"/>
      <c r="L977" s="60"/>
      <c r="M977" s="60"/>
      <c r="N977" s="60"/>
      <c r="O977" s="60"/>
    </row>
    <row r="978" spans="11:15" ht="12.75">
      <c r="K978" s="60"/>
      <c r="L978" s="60"/>
      <c r="M978" s="60"/>
      <c r="N978" s="60"/>
      <c r="O978" s="60"/>
    </row>
    <row r="979" spans="11:15" ht="12.75">
      <c r="K979" s="60"/>
      <c r="L979" s="60"/>
      <c r="M979" s="60"/>
      <c r="N979" s="60"/>
      <c r="O979" s="60"/>
    </row>
    <row r="980" spans="11:15" ht="12.75">
      <c r="K980" s="60"/>
      <c r="L980" s="60"/>
      <c r="M980" s="60"/>
      <c r="N980" s="60"/>
      <c r="O980" s="60"/>
    </row>
    <row r="981" spans="11:15" ht="12.75">
      <c r="K981" s="60"/>
      <c r="L981" s="60"/>
      <c r="M981" s="60"/>
      <c r="N981" s="60"/>
      <c r="O981" s="60"/>
    </row>
    <row r="982" spans="11:15" ht="12.75">
      <c r="K982" s="60"/>
      <c r="L982" s="60"/>
      <c r="M982" s="60"/>
      <c r="N982" s="60"/>
      <c r="O982" s="60"/>
    </row>
    <row r="983" spans="11:15" ht="12.75">
      <c r="K983" s="60"/>
      <c r="L983" s="60"/>
      <c r="M983" s="60"/>
      <c r="N983" s="60"/>
      <c r="O983" s="60"/>
    </row>
    <row r="984" spans="11:15" ht="12.75">
      <c r="K984" s="60"/>
      <c r="L984" s="60"/>
      <c r="M984" s="60"/>
      <c r="N984" s="60"/>
      <c r="O984" s="60"/>
    </row>
    <row r="985" spans="11:15" ht="12.75">
      <c r="K985" s="60"/>
      <c r="L985" s="60"/>
      <c r="M985" s="60"/>
      <c r="N985" s="60"/>
      <c r="O985" s="60"/>
    </row>
    <row r="986" spans="11:15" ht="12.75">
      <c r="K986" s="60"/>
      <c r="L986" s="60"/>
      <c r="M986" s="60"/>
      <c r="N986" s="60"/>
      <c r="O986" s="60"/>
    </row>
    <row r="987" spans="11:15" ht="12.75">
      <c r="K987" s="60"/>
      <c r="L987" s="60"/>
      <c r="M987" s="60"/>
      <c r="N987" s="60"/>
      <c r="O987" s="60"/>
    </row>
    <row r="988" spans="11:15" ht="12.75">
      <c r="K988" s="60"/>
      <c r="L988" s="60"/>
      <c r="M988" s="60"/>
      <c r="N988" s="60"/>
      <c r="O988" s="60"/>
    </row>
    <row r="989" spans="11:15" ht="12.75">
      <c r="K989" s="60"/>
      <c r="L989" s="60"/>
      <c r="M989" s="60"/>
      <c r="N989" s="60"/>
      <c r="O989" s="60"/>
    </row>
    <row r="990" spans="11:15" ht="12.75">
      <c r="K990" s="60"/>
      <c r="L990" s="60"/>
      <c r="M990" s="60"/>
      <c r="N990" s="60"/>
      <c r="O990" s="60"/>
    </row>
    <row r="991" spans="11:15" ht="12.75">
      <c r="K991" s="60"/>
      <c r="L991" s="60"/>
      <c r="M991" s="60"/>
      <c r="N991" s="60"/>
      <c r="O991" s="60"/>
    </row>
    <row r="992" spans="11:15" ht="12.75">
      <c r="K992" s="60"/>
      <c r="L992" s="60"/>
      <c r="M992" s="60"/>
      <c r="N992" s="60"/>
      <c r="O992" s="60"/>
    </row>
    <row r="993" spans="11:15" ht="12.75">
      <c r="K993" s="60"/>
      <c r="L993" s="60"/>
      <c r="M993" s="60"/>
      <c r="N993" s="60"/>
      <c r="O993" s="60"/>
    </row>
    <row r="994" spans="11:15" ht="12.75">
      <c r="K994" s="60"/>
      <c r="L994" s="60"/>
      <c r="M994" s="60"/>
      <c r="N994" s="60"/>
      <c r="O994" s="60"/>
    </row>
    <row r="995" spans="11:15" ht="12.75">
      <c r="K995" s="60"/>
      <c r="L995" s="60"/>
      <c r="M995" s="60"/>
      <c r="N995" s="60"/>
      <c r="O995" s="60"/>
    </row>
    <row r="996" spans="11:15" ht="12.75">
      <c r="K996" s="60"/>
      <c r="L996" s="60"/>
      <c r="M996" s="60"/>
      <c r="N996" s="60"/>
      <c r="O996" s="60"/>
    </row>
    <row r="997" spans="11:15" ht="12.75">
      <c r="K997" s="60"/>
      <c r="L997" s="60"/>
      <c r="M997" s="60"/>
      <c r="N997" s="60"/>
      <c r="O997" s="60"/>
    </row>
    <row r="998" spans="11:15" ht="12.75">
      <c r="K998" s="60"/>
      <c r="L998" s="60"/>
      <c r="M998" s="60"/>
      <c r="N998" s="60"/>
      <c r="O998" s="60"/>
    </row>
    <row r="999" spans="11:15" ht="12.75">
      <c r="K999" s="60"/>
      <c r="L999" s="60"/>
      <c r="M999" s="60"/>
      <c r="N999" s="60"/>
      <c r="O999" s="60"/>
    </row>
    <row r="1000" spans="11:15" ht="12.75">
      <c r="K1000" s="60"/>
      <c r="L1000" s="60"/>
      <c r="M1000" s="60"/>
      <c r="N1000" s="60"/>
      <c r="O1000" s="60"/>
    </row>
    <row r="1001" spans="11:15" ht="12.75">
      <c r="K1001" s="60"/>
      <c r="L1001" s="60"/>
      <c r="M1001" s="60"/>
      <c r="N1001" s="60"/>
      <c r="O1001" s="60"/>
    </row>
    <row r="1002" spans="11:15" ht="12.75">
      <c r="K1002" s="60"/>
      <c r="L1002" s="60"/>
      <c r="M1002" s="60"/>
      <c r="N1002" s="60"/>
      <c r="O1002" s="60"/>
    </row>
    <row r="1003" spans="11:15" ht="12.75">
      <c r="K1003" s="60"/>
      <c r="L1003" s="60"/>
      <c r="M1003" s="60"/>
      <c r="N1003" s="60"/>
      <c r="O1003" s="60"/>
    </row>
    <row r="1004" spans="11:15" ht="12.75">
      <c r="K1004" s="60"/>
      <c r="L1004" s="60"/>
      <c r="M1004" s="60"/>
      <c r="N1004" s="60"/>
      <c r="O1004" s="60"/>
    </row>
    <row r="1005" spans="11:15" ht="12.75">
      <c r="K1005" s="60"/>
      <c r="L1005" s="60"/>
      <c r="M1005" s="60"/>
      <c r="N1005" s="60"/>
      <c r="O1005" s="60"/>
    </row>
    <row r="1006" spans="11:15" ht="12.75">
      <c r="K1006" s="60"/>
      <c r="L1006" s="60"/>
      <c r="M1006" s="60"/>
      <c r="N1006" s="60"/>
      <c r="O1006" s="60"/>
    </row>
    <row r="1007" spans="11:15" ht="12.75">
      <c r="K1007" s="60"/>
      <c r="L1007" s="60"/>
      <c r="M1007" s="60"/>
      <c r="N1007" s="60"/>
      <c r="O1007" s="60"/>
    </row>
    <row r="1008" spans="11:15" ht="12.75">
      <c r="K1008" s="60"/>
      <c r="L1008" s="60"/>
      <c r="M1008" s="60"/>
      <c r="N1008" s="60"/>
      <c r="O1008" s="60"/>
    </row>
    <row r="1009" spans="11:15" ht="12.75">
      <c r="K1009" s="60"/>
      <c r="L1009" s="60"/>
      <c r="M1009" s="60"/>
      <c r="N1009" s="60"/>
      <c r="O1009" s="60"/>
    </row>
    <row r="1010" spans="11:15" ht="12.75">
      <c r="K1010" s="60"/>
      <c r="L1010" s="60"/>
      <c r="M1010" s="60"/>
      <c r="N1010" s="60"/>
      <c r="O1010" s="60"/>
    </row>
    <row r="1011" spans="11:15" ht="12.75">
      <c r="K1011" s="60"/>
      <c r="L1011" s="60"/>
      <c r="M1011" s="60"/>
      <c r="N1011" s="60"/>
      <c r="O1011" s="60"/>
    </row>
    <row r="1012" spans="11:15" ht="12.75">
      <c r="K1012" s="60"/>
      <c r="L1012" s="60"/>
      <c r="M1012" s="60"/>
      <c r="N1012" s="60"/>
      <c r="O1012" s="60"/>
    </row>
    <row r="1013" spans="11:15" ht="12.75">
      <c r="K1013" s="60"/>
      <c r="L1013" s="60"/>
      <c r="M1013" s="60"/>
      <c r="N1013" s="60"/>
      <c r="O1013" s="60"/>
    </row>
    <row r="1014" spans="11:15" ht="12.75">
      <c r="K1014" s="60"/>
      <c r="L1014" s="60"/>
      <c r="M1014" s="60"/>
      <c r="N1014" s="60"/>
      <c r="O1014" s="60"/>
    </row>
    <row r="1015" spans="11:15" ht="12.75">
      <c r="K1015" s="60"/>
      <c r="L1015" s="60"/>
      <c r="M1015" s="60"/>
      <c r="N1015" s="60"/>
      <c r="O1015" s="60"/>
    </row>
    <row r="1016" spans="11:15" ht="12.75">
      <c r="K1016" s="60"/>
      <c r="L1016" s="60"/>
      <c r="M1016" s="60"/>
      <c r="N1016" s="60"/>
      <c r="O1016" s="60"/>
    </row>
    <row r="1017" spans="11:15" ht="12.75">
      <c r="K1017" s="60"/>
      <c r="L1017" s="60"/>
      <c r="M1017" s="60"/>
      <c r="N1017" s="60"/>
      <c r="O1017" s="60"/>
    </row>
    <row r="1018" spans="11:15" ht="12.75">
      <c r="K1018" s="60"/>
      <c r="L1018" s="60"/>
      <c r="M1018" s="60"/>
      <c r="N1018" s="60"/>
      <c r="O1018" s="60"/>
    </row>
    <row r="1019" spans="11:15" ht="12.75">
      <c r="K1019" s="60"/>
      <c r="L1019" s="60"/>
      <c r="M1019" s="60"/>
      <c r="N1019" s="60"/>
      <c r="O1019" s="60"/>
    </row>
    <row r="1020" spans="11:15" ht="12.75">
      <c r="K1020" s="60"/>
      <c r="L1020" s="60"/>
      <c r="M1020" s="60"/>
      <c r="N1020" s="60"/>
      <c r="O1020" s="60"/>
    </row>
    <row r="1021" spans="11:15" ht="12.75">
      <c r="K1021" s="60"/>
      <c r="L1021" s="60"/>
      <c r="M1021" s="60"/>
      <c r="N1021" s="60"/>
      <c r="O1021" s="60"/>
    </row>
    <row r="1022" spans="11:15" ht="12.75">
      <c r="K1022" s="60"/>
      <c r="L1022" s="60"/>
      <c r="M1022" s="60"/>
      <c r="N1022" s="60"/>
      <c r="O1022" s="60"/>
    </row>
    <row r="1023" spans="11:15" ht="12.75">
      <c r="K1023" s="60"/>
      <c r="L1023" s="60"/>
      <c r="M1023" s="60"/>
      <c r="N1023" s="60"/>
      <c r="O1023" s="60"/>
    </row>
    <row r="1024" spans="11:15" ht="12.75">
      <c r="K1024" s="60"/>
      <c r="L1024" s="60"/>
      <c r="M1024" s="60"/>
      <c r="N1024" s="60"/>
      <c r="O1024" s="60"/>
    </row>
    <row r="1025" spans="11:15" ht="12.75">
      <c r="K1025" s="60"/>
      <c r="L1025" s="60"/>
      <c r="M1025" s="60"/>
      <c r="N1025" s="60"/>
      <c r="O1025" s="60"/>
    </row>
    <row r="1026" spans="11:15" ht="12.75">
      <c r="K1026" s="60"/>
      <c r="L1026" s="60"/>
      <c r="M1026" s="60"/>
      <c r="N1026" s="60"/>
      <c r="O1026" s="60"/>
    </row>
    <row r="1027" spans="11:15" ht="12.75">
      <c r="K1027" s="60"/>
      <c r="L1027" s="60"/>
      <c r="M1027" s="60"/>
      <c r="N1027" s="60"/>
      <c r="O1027" s="60"/>
    </row>
    <row r="1028" spans="11:15" ht="12.75">
      <c r="K1028" s="60"/>
      <c r="L1028" s="60"/>
      <c r="M1028" s="60"/>
      <c r="N1028" s="60"/>
      <c r="O1028" s="60"/>
    </row>
    <row r="1029" spans="11:15" ht="12.75">
      <c r="K1029" s="60"/>
      <c r="L1029" s="60"/>
      <c r="M1029" s="60"/>
      <c r="N1029" s="60"/>
      <c r="O1029" s="60"/>
    </row>
    <row r="1030" spans="11:15" ht="12.75">
      <c r="K1030" s="60"/>
      <c r="L1030" s="60"/>
      <c r="M1030" s="60"/>
      <c r="N1030" s="60"/>
      <c r="O1030" s="60"/>
    </row>
    <row r="1031" spans="11:15" ht="12.75">
      <c r="K1031" s="60"/>
      <c r="L1031" s="60"/>
      <c r="M1031" s="60"/>
      <c r="N1031" s="60"/>
      <c r="O1031" s="60"/>
    </row>
    <row r="1032" spans="11:15" ht="12.75">
      <c r="K1032" s="60"/>
      <c r="L1032" s="60"/>
      <c r="M1032" s="60"/>
      <c r="N1032" s="60"/>
      <c r="O1032" s="60"/>
    </row>
    <row r="1033" spans="11:15" ht="12.75">
      <c r="K1033" s="60"/>
      <c r="L1033" s="60"/>
      <c r="M1033" s="60"/>
      <c r="N1033" s="60"/>
      <c r="O1033" s="60"/>
    </row>
    <row r="1034" spans="11:15" ht="12.75">
      <c r="K1034" s="60"/>
      <c r="L1034" s="60"/>
      <c r="M1034" s="60"/>
      <c r="N1034" s="60"/>
      <c r="O1034" s="60"/>
    </row>
    <row r="1035" spans="11:15" ht="12.75">
      <c r="K1035" s="60"/>
      <c r="L1035" s="60"/>
      <c r="M1035" s="60"/>
      <c r="N1035" s="60"/>
      <c r="O1035" s="60"/>
    </row>
    <row r="1036" spans="11:15" ht="12.75">
      <c r="K1036" s="60"/>
      <c r="L1036" s="60"/>
      <c r="M1036" s="60"/>
      <c r="N1036" s="60"/>
      <c r="O1036" s="60"/>
    </row>
    <row r="1037" spans="11:15" ht="12.75">
      <c r="K1037" s="60"/>
      <c r="L1037" s="60"/>
      <c r="M1037" s="60"/>
      <c r="N1037" s="60"/>
      <c r="O1037" s="60"/>
    </row>
    <row r="1038" spans="11:15" ht="12.75">
      <c r="K1038" s="60"/>
      <c r="L1038" s="60"/>
      <c r="M1038" s="60"/>
      <c r="N1038" s="60"/>
      <c r="O1038" s="60"/>
    </row>
    <row r="1039" spans="11:15" ht="12.75">
      <c r="K1039" s="60"/>
      <c r="L1039" s="60"/>
      <c r="M1039" s="60"/>
      <c r="N1039" s="60"/>
      <c r="O1039" s="60"/>
    </row>
    <row r="1040" spans="11:15" ht="12.75">
      <c r="K1040" s="60"/>
      <c r="L1040" s="60"/>
      <c r="M1040" s="60"/>
      <c r="N1040" s="60"/>
      <c r="O1040" s="60"/>
    </row>
    <row r="1041" spans="11:15" ht="12.75">
      <c r="K1041" s="60"/>
      <c r="L1041" s="60"/>
      <c r="M1041" s="60"/>
      <c r="N1041" s="60"/>
      <c r="O1041" s="60"/>
    </row>
    <row r="1042" spans="11:15" ht="12.75">
      <c r="K1042" s="60"/>
      <c r="L1042" s="60"/>
      <c r="M1042" s="60"/>
      <c r="N1042" s="60"/>
      <c r="O1042" s="60"/>
    </row>
    <row r="1043" spans="11:15" ht="12.75">
      <c r="K1043" s="60"/>
      <c r="L1043" s="60"/>
      <c r="M1043" s="60"/>
      <c r="N1043" s="60"/>
      <c r="O1043" s="60"/>
    </row>
    <row r="1044" spans="11:15" ht="12.75">
      <c r="K1044" s="60"/>
      <c r="L1044" s="60"/>
      <c r="M1044" s="60"/>
      <c r="N1044" s="60"/>
      <c r="O1044" s="60"/>
    </row>
    <row r="1045" spans="11:15" ht="12.75">
      <c r="K1045" s="60"/>
      <c r="L1045" s="60"/>
      <c r="M1045" s="60"/>
      <c r="N1045" s="60"/>
      <c r="O1045" s="60"/>
    </row>
    <row r="1046" spans="11:15" ht="12.75">
      <c r="K1046" s="60"/>
      <c r="L1046" s="60"/>
      <c r="M1046" s="60"/>
      <c r="N1046" s="60"/>
      <c r="O1046" s="60"/>
    </row>
    <row r="1047" spans="11:15" ht="12.75">
      <c r="K1047" s="60"/>
      <c r="L1047" s="60"/>
      <c r="M1047" s="60"/>
      <c r="N1047" s="60"/>
      <c r="O1047" s="60"/>
    </row>
    <row r="1048" spans="11:15" ht="12.75">
      <c r="K1048" s="60"/>
      <c r="L1048" s="60"/>
      <c r="M1048" s="60"/>
      <c r="N1048" s="60"/>
      <c r="O1048" s="60"/>
    </row>
    <row r="1049" spans="11:15" ht="12.75">
      <c r="K1049" s="60"/>
      <c r="L1049" s="60"/>
      <c r="M1049" s="60"/>
      <c r="N1049" s="60"/>
      <c r="O1049" s="60"/>
    </row>
    <row r="1050" spans="11:15" ht="12.75">
      <c r="K1050" s="60"/>
      <c r="L1050" s="60"/>
      <c r="M1050" s="60"/>
      <c r="N1050" s="60"/>
      <c r="O1050" s="60"/>
    </row>
    <row r="1051" spans="11:15" ht="12.75">
      <c r="K1051" s="60"/>
      <c r="L1051" s="60"/>
      <c r="M1051" s="60"/>
      <c r="N1051" s="60"/>
      <c r="O1051" s="60"/>
    </row>
    <row r="1052" spans="11:15" ht="12.75">
      <c r="K1052" s="60"/>
      <c r="L1052" s="60"/>
      <c r="M1052" s="60"/>
      <c r="N1052" s="60"/>
      <c r="O1052" s="60"/>
    </row>
    <row r="1053" spans="11:15" ht="12.75">
      <c r="K1053" s="60"/>
      <c r="L1053" s="60"/>
      <c r="M1053" s="60"/>
      <c r="N1053" s="60"/>
      <c r="O1053" s="60"/>
    </row>
    <row r="1054" spans="11:15" ht="12.75">
      <c r="K1054" s="60"/>
      <c r="L1054" s="60"/>
      <c r="M1054" s="60"/>
      <c r="N1054" s="60"/>
      <c r="O1054" s="60"/>
    </row>
    <row r="1055" spans="11:15" ht="12.75">
      <c r="K1055" s="60"/>
      <c r="L1055" s="60"/>
      <c r="M1055" s="60"/>
      <c r="N1055" s="60"/>
      <c r="O1055" s="60"/>
    </row>
    <row r="1056" spans="11:15" ht="12.75">
      <c r="K1056" s="60"/>
      <c r="L1056" s="60"/>
      <c r="M1056" s="60"/>
      <c r="N1056" s="60"/>
      <c r="O1056" s="60"/>
    </row>
    <row r="1057" spans="11:15" ht="12.75">
      <c r="K1057" s="60"/>
      <c r="L1057" s="60"/>
      <c r="M1057" s="60"/>
      <c r="N1057" s="60"/>
      <c r="O1057" s="60"/>
    </row>
    <row r="1058" spans="11:15" ht="12.75">
      <c r="K1058" s="60"/>
      <c r="L1058" s="60"/>
      <c r="M1058" s="60"/>
      <c r="N1058" s="60"/>
      <c r="O1058" s="60"/>
    </row>
    <row r="1059" spans="11:15" ht="12.75">
      <c r="K1059" s="60"/>
      <c r="L1059" s="60"/>
      <c r="M1059" s="60"/>
      <c r="N1059" s="60"/>
      <c r="O1059" s="60"/>
    </row>
    <row r="1060" spans="11:15" ht="12.75">
      <c r="K1060" s="60"/>
      <c r="L1060" s="60"/>
      <c r="M1060" s="60"/>
      <c r="N1060" s="60"/>
      <c r="O1060" s="60"/>
    </row>
    <row r="1061" spans="11:15" ht="12.75">
      <c r="K1061" s="60"/>
      <c r="L1061" s="60"/>
      <c r="M1061" s="60"/>
      <c r="N1061" s="60"/>
      <c r="O1061" s="60"/>
    </row>
    <row r="1062" spans="11:15" ht="12.75">
      <c r="K1062" s="60"/>
      <c r="L1062" s="60"/>
      <c r="M1062" s="60"/>
      <c r="N1062" s="60"/>
      <c r="O1062" s="60"/>
    </row>
    <row r="1063" spans="11:15" ht="12.75">
      <c r="K1063" s="60"/>
      <c r="L1063" s="60"/>
      <c r="M1063" s="60"/>
      <c r="N1063" s="60"/>
      <c r="O1063" s="60"/>
    </row>
    <row r="1064" spans="11:15" ht="12.75">
      <c r="K1064" s="60"/>
      <c r="L1064" s="60"/>
      <c r="M1064" s="60"/>
      <c r="N1064" s="60"/>
      <c r="O1064" s="60"/>
    </row>
    <row r="1065" spans="11:15" ht="12.75">
      <c r="K1065" s="60"/>
      <c r="L1065" s="60"/>
      <c r="M1065" s="60"/>
      <c r="N1065" s="60"/>
      <c r="O1065" s="60"/>
    </row>
    <row r="1066" spans="11:15" ht="12.75">
      <c r="K1066" s="60"/>
      <c r="L1066" s="60"/>
      <c r="M1066" s="60"/>
      <c r="N1066" s="60"/>
      <c r="O1066" s="60"/>
    </row>
    <row r="1067" spans="11:15" ht="12.75">
      <c r="K1067" s="60"/>
      <c r="L1067" s="60"/>
      <c r="M1067" s="60"/>
      <c r="N1067" s="60"/>
      <c r="O1067" s="60"/>
    </row>
    <row r="1068" spans="11:15" ht="12.75">
      <c r="K1068" s="60"/>
      <c r="L1068" s="60"/>
      <c r="M1068" s="60"/>
      <c r="N1068" s="60"/>
      <c r="O1068" s="60"/>
    </row>
    <row r="1069" spans="11:15" ht="12.75">
      <c r="K1069" s="60"/>
      <c r="L1069" s="60"/>
      <c r="M1069" s="60"/>
      <c r="N1069" s="60"/>
      <c r="O1069" s="60"/>
    </row>
    <row r="1070" spans="11:15" ht="12.75">
      <c r="K1070" s="60"/>
      <c r="L1070" s="60"/>
      <c r="M1070" s="60"/>
      <c r="N1070" s="60"/>
      <c r="O1070" s="60"/>
    </row>
    <row r="1071" spans="11:15" ht="12.75">
      <c r="K1071" s="60"/>
      <c r="L1071" s="60"/>
      <c r="M1071" s="60"/>
      <c r="N1071" s="60"/>
      <c r="O1071" s="60"/>
    </row>
    <row r="1072" spans="11:15" ht="12.75">
      <c r="K1072" s="60"/>
      <c r="L1072" s="60"/>
      <c r="M1072" s="60"/>
      <c r="N1072" s="60"/>
      <c r="O1072" s="60"/>
    </row>
    <row r="1073" spans="11:15" ht="12.75">
      <c r="K1073" s="60"/>
      <c r="L1073" s="60"/>
      <c r="M1073" s="60"/>
      <c r="N1073" s="60"/>
      <c r="O1073" s="60"/>
    </row>
    <row r="1074" spans="11:15" ht="12.75">
      <c r="K1074" s="60"/>
      <c r="L1074" s="60"/>
      <c r="M1074" s="60"/>
      <c r="N1074" s="60"/>
      <c r="O1074" s="60"/>
    </row>
    <row r="1075" spans="11:15" ht="12.75">
      <c r="K1075" s="60"/>
      <c r="L1075" s="60"/>
      <c r="M1075" s="60"/>
      <c r="N1075" s="60"/>
      <c r="O1075" s="60"/>
    </row>
    <row r="1076" spans="11:15" ht="12.75">
      <c r="K1076" s="60"/>
      <c r="L1076" s="60"/>
      <c r="M1076" s="60"/>
      <c r="N1076" s="60"/>
      <c r="O1076" s="60"/>
    </row>
    <row r="1077" spans="11:15" ht="12.75">
      <c r="K1077" s="60"/>
      <c r="L1077" s="60"/>
      <c r="M1077" s="60"/>
      <c r="N1077" s="60"/>
      <c r="O1077" s="60"/>
    </row>
    <row r="1078" spans="11:15" ht="12.75">
      <c r="K1078" s="60"/>
      <c r="L1078" s="60"/>
      <c r="M1078" s="60"/>
      <c r="N1078" s="60"/>
      <c r="O1078" s="60"/>
    </row>
    <row r="1079" spans="11:15" ht="12.75">
      <c r="K1079" s="60"/>
      <c r="L1079" s="60"/>
      <c r="M1079" s="60"/>
      <c r="N1079" s="60"/>
      <c r="O1079" s="60"/>
    </row>
    <row r="1080" spans="11:15" ht="12.75">
      <c r="K1080" s="60"/>
      <c r="L1080" s="60"/>
      <c r="M1080" s="60"/>
      <c r="N1080" s="60"/>
      <c r="O1080" s="60"/>
    </row>
    <row r="1081" spans="11:15" ht="12.75">
      <c r="K1081" s="60"/>
      <c r="L1081" s="60"/>
      <c r="M1081" s="60"/>
      <c r="N1081" s="60"/>
      <c r="O1081" s="60"/>
    </row>
    <row r="1082" spans="11:15" ht="12.75">
      <c r="K1082" s="60"/>
      <c r="L1082" s="60"/>
      <c r="M1082" s="60"/>
      <c r="N1082" s="60"/>
      <c r="O1082" s="60"/>
    </row>
    <row r="1083" spans="11:15" ht="12.75">
      <c r="K1083" s="60"/>
      <c r="L1083" s="60"/>
      <c r="M1083" s="60"/>
      <c r="N1083" s="60"/>
      <c r="O1083" s="60"/>
    </row>
    <row r="1084" spans="11:15" ht="12.75">
      <c r="K1084" s="60"/>
      <c r="L1084" s="60"/>
      <c r="M1084" s="60"/>
      <c r="N1084" s="60"/>
      <c r="O1084" s="60"/>
    </row>
    <row r="1085" spans="11:15" ht="12.75">
      <c r="K1085" s="60"/>
      <c r="L1085" s="60"/>
      <c r="M1085" s="60"/>
      <c r="N1085" s="60"/>
      <c r="O1085" s="60"/>
    </row>
    <row r="1086" spans="11:15" ht="12.75">
      <c r="K1086" s="60"/>
      <c r="L1086" s="60"/>
      <c r="M1086" s="60"/>
      <c r="N1086" s="60"/>
      <c r="O1086" s="60"/>
    </row>
    <row r="1087" spans="11:15" ht="12.75">
      <c r="K1087" s="60"/>
      <c r="L1087" s="60"/>
      <c r="M1087" s="60"/>
      <c r="N1087" s="60"/>
      <c r="O1087" s="60"/>
    </row>
    <row r="1088" spans="11:15" ht="12.75">
      <c r="K1088" s="60"/>
      <c r="L1088" s="60"/>
      <c r="M1088" s="60"/>
      <c r="N1088" s="60"/>
      <c r="O1088" s="60"/>
    </row>
    <row r="1089" spans="11:15" ht="12.75">
      <c r="K1089" s="60"/>
      <c r="L1089" s="60"/>
      <c r="M1089" s="60"/>
      <c r="N1089" s="60"/>
      <c r="O1089" s="60"/>
    </row>
    <row r="1090" spans="11:15" ht="12.75">
      <c r="K1090" s="60"/>
      <c r="L1090" s="60"/>
      <c r="M1090" s="60"/>
      <c r="N1090" s="60"/>
      <c r="O1090" s="60"/>
    </row>
    <row r="1091" spans="11:15" ht="12.75">
      <c r="K1091" s="60"/>
      <c r="L1091" s="60"/>
      <c r="M1091" s="60"/>
      <c r="N1091" s="60"/>
      <c r="O1091" s="60"/>
    </row>
    <row r="1092" spans="11:15" ht="12.75">
      <c r="K1092" s="60"/>
      <c r="L1092" s="60"/>
      <c r="M1092" s="60"/>
      <c r="N1092" s="60"/>
      <c r="O1092" s="60"/>
    </row>
    <row r="1093" spans="11:15" ht="12.75">
      <c r="K1093" s="60"/>
      <c r="L1093" s="60"/>
      <c r="M1093" s="60"/>
      <c r="N1093" s="60"/>
      <c r="O1093" s="60"/>
    </row>
    <row r="1094" spans="11:15" ht="12.75">
      <c r="K1094" s="60"/>
      <c r="L1094" s="60"/>
      <c r="M1094" s="60"/>
      <c r="N1094" s="60"/>
      <c r="O1094" s="60"/>
    </row>
    <row r="1095" spans="11:15" ht="12.75">
      <c r="K1095" s="60"/>
      <c r="L1095" s="60"/>
      <c r="M1095" s="60"/>
      <c r="N1095" s="60"/>
      <c r="O1095" s="60"/>
    </row>
    <row r="1096" spans="11:15" ht="12.75">
      <c r="K1096" s="60"/>
      <c r="L1096" s="60"/>
      <c r="M1096" s="60"/>
      <c r="N1096" s="60"/>
      <c r="O1096" s="60"/>
    </row>
    <row r="1097" spans="11:15" ht="12.75">
      <c r="K1097" s="60"/>
      <c r="L1097" s="60"/>
      <c r="M1097" s="60"/>
      <c r="N1097" s="60"/>
      <c r="O1097" s="60"/>
    </row>
    <row r="1098" spans="11:15" ht="12.75">
      <c r="K1098" s="60"/>
      <c r="L1098" s="60"/>
      <c r="M1098" s="60"/>
      <c r="N1098" s="60"/>
      <c r="O1098" s="60"/>
    </row>
    <row r="1099" spans="11:15" ht="12.75">
      <c r="K1099" s="60"/>
      <c r="L1099" s="60"/>
      <c r="M1099" s="60"/>
      <c r="N1099" s="60"/>
      <c r="O1099" s="60"/>
    </row>
    <row r="1100" spans="11:15" ht="12.75">
      <c r="K1100" s="60"/>
      <c r="L1100" s="60"/>
      <c r="M1100" s="60"/>
      <c r="N1100" s="60"/>
      <c r="O1100" s="60"/>
    </row>
    <row r="1101" spans="11:15" ht="12.75">
      <c r="K1101" s="60"/>
      <c r="L1101" s="60"/>
      <c r="M1101" s="60"/>
      <c r="N1101" s="60"/>
      <c r="O1101" s="60"/>
    </row>
    <row r="1102" spans="11:15" ht="12.75">
      <c r="K1102" s="60"/>
      <c r="L1102" s="60"/>
      <c r="M1102" s="60"/>
      <c r="N1102" s="60"/>
      <c r="O1102" s="60"/>
    </row>
    <row r="1103" spans="11:15" ht="12.75">
      <c r="K1103" s="60"/>
      <c r="L1103" s="60"/>
      <c r="M1103" s="60"/>
      <c r="N1103" s="60"/>
      <c r="O1103" s="60"/>
    </row>
    <row r="1104" spans="11:15" ht="12.75">
      <c r="K1104" s="60"/>
      <c r="L1104" s="60"/>
      <c r="M1104" s="60"/>
      <c r="N1104" s="60"/>
      <c r="O1104" s="60"/>
    </row>
    <row r="1105" spans="11:15" ht="12.75">
      <c r="K1105" s="60"/>
      <c r="L1105" s="60"/>
      <c r="M1105" s="60"/>
      <c r="N1105" s="60"/>
      <c r="O1105" s="60"/>
    </row>
    <row r="1106" spans="11:15" ht="12.75">
      <c r="K1106" s="60"/>
      <c r="L1106" s="60"/>
      <c r="M1106" s="60"/>
      <c r="N1106" s="60"/>
      <c r="O1106" s="60"/>
    </row>
    <row r="1107" spans="11:15" ht="12.75">
      <c r="K1107" s="60"/>
      <c r="L1107" s="60"/>
      <c r="M1107" s="60"/>
      <c r="N1107" s="60"/>
      <c r="O1107" s="60"/>
    </row>
    <row r="1108" spans="11:15" ht="12.75">
      <c r="K1108" s="60"/>
      <c r="L1108" s="60"/>
      <c r="M1108" s="60"/>
      <c r="N1108" s="60"/>
      <c r="O1108" s="60"/>
    </row>
    <row r="1109" spans="11:15" ht="12.75">
      <c r="K1109" s="60"/>
      <c r="L1109" s="60"/>
      <c r="M1109" s="60"/>
      <c r="N1109" s="60"/>
      <c r="O1109" s="60"/>
    </row>
    <row r="1110" spans="11:15" ht="12.75">
      <c r="K1110" s="60"/>
      <c r="L1110" s="60"/>
      <c r="M1110" s="60"/>
      <c r="N1110" s="60"/>
      <c r="O1110" s="60"/>
    </row>
    <row r="1111" spans="11:15" ht="12.75">
      <c r="K1111" s="60"/>
      <c r="L1111" s="60"/>
      <c r="M1111" s="60"/>
      <c r="N1111" s="60"/>
      <c r="O1111" s="60"/>
    </row>
    <row r="1112" spans="11:15" ht="12.75">
      <c r="K1112" s="60"/>
      <c r="L1112" s="60"/>
      <c r="M1112" s="60"/>
      <c r="N1112" s="60"/>
      <c r="O1112" s="60"/>
    </row>
    <row r="1113" spans="11:15" ht="12.75">
      <c r="K1113" s="60"/>
      <c r="L1113" s="60"/>
      <c r="M1113" s="60"/>
      <c r="N1113" s="60"/>
      <c r="O1113" s="60"/>
    </row>
    <row r="1114" spans="11:15" ht="12.75">
      <c r="K1114" s="60"/>
      <c r="L1114" s="60"/>
      <c r="M1114" s="60"/>
      <c r="N1114" s="60"/>
      <c r="O1114" s="60"/>
    </row>
    <row r="1115" spans="11:15" ht="12.75">
      <c r="K1115" s="60"/>
      <c r="L1115" s="60"/>
      <c r="M1115" s="60"/>
      <c r="N1115" s="60"/>
      <c r="O1115" s="60"/>
    </row>
    <row r="1116" spans="11:15" ht="12.75">
      <c r="K1116" s="60"/>
      <c r="L1116" s="60"/>
      <c r="M1116" s="60"/>
      <c r="N1116" s="60"/>
      <c r="O1116" s="60"/>
    </row>
    <row r="1117" spans="11:15" ht="12.75">
      <c r="K1117" s="60"/>
      <c r="L1117" s="60"/>
      <c r="M1117" s="60"/>
      <c r="N1117" s="60"/>
      <c r="O1117" s="60"/>
    </row>
    <row r="1118" spans="11:15" ht="12.75">
      <c r="K1118" s="60"/>
      <c r="L1118" s="60"/>
      <c r="M1118" s="60"/>
      <c r="N1118" s="60"/>
      <c r="O1118" s="60"/>
    </row>
    <row r="1119" spans="11:15" ht="12.75">
      <c r="K1119" s="60"/>
      <c r="L1119" s="60"/>
      <c r="M1119" s="60"/>
      <c r="N1119" s="60"/>
      <c r="O1119" s="60"/>
    </row>
    <row r="1120" spans="11:15" ht="12.75">
      <c r="K1120" s="60"/>
      <c r="L1120" s="60"/>
      <c r="M1120" s="60"/>
      <c r="N1120" s="60"/>
      <c r="O1120" s="60"/>
    </row>
    <row r="1121" spans="11:15" ht="12.75">
      <c r="K1121" s="60"/>
      <c r="L1121" s="60"/>
      <c r="M1121" s="60"/>
      <c r="N1121" s="60"/>
      <c r="O1121" s="60"/>
    </row>
    <row r="1122" spans="11:15" ht="12.75">
      <c r="K1122" s="60"/>
      <c r="L1122" s="60"/>
      <c r="M1122" s="60"/>
      <c r="N1122" s="60"/>
      <c r="O1122" s="60"/>
    </row>
    <row r="1123" spans="11:15" ht="12.75">
      <c r="K1123" s="60"/>
      <c r="L1123" s="60"/>
      <c r="M1123" s="60"/>
      <c r="N1123" s="60"/>
      <c r="O1123" s="60"/>
    </row>
    <row r="1124" spans="11:15" ht="12.75">
      <c r="K1124" s="60"/>
      <c r="L1124" s="60"/>
      <c r="M1124" s="60"/>
      <c r="N1124" s="60"/>
      <c r="O1124" s="60"/>
    </row>
    <row r="1125" spans="11:15" ht="12.75">
      <c r="K1125" s="60"/>
      <c r="L1125" s="60"/>
      <c r="M1125" s="60"/>
      <c r="N1125" s="60"/>
      <c r="O1125" s="60"/>
    </row>
    <row r="1126" spans="11:15" ht="12.75">
      <c r="K1126" s="60"/>
      <c r="L1126" s="60"/>
      <c r="M1126" s="60"/>
      <c r="N1126" s="60"/>
      <c r="O1126" s="60"/>
    </row>
    <row r="1127" spans="11:15" ht="12.75">
      <c r="K1127" s="60"/>
      <c r="L1127" s="60"/>
      <c r="M1127" s="60"/>
      <c r="N1127" s="60"/>
      <c r="O1127" s="60"/>
    </row>
    <row r="1128" spans="11:15" ht="12.75">
      <c r="K1128" s="60"/>
      <c r="L1128" s="60"/>
      <c r="M1128" s="60"/>
      <c r="N1128" s="60"/>
      <c r="O1128" s="60"/>
    </row>
    <row r="1129" spans="11:15" ht="12.75">
      <c r="K1129" s="60"/>
      <c r="L1129" s="60"/>
      <c r="M1129" s="60"/>
      <c r="N1129" s="60"/>
      <c r="O1129" s="60"/>
    </row>
    <row r="1130" spans="11:15" ht="12.75">
      <c r="K1130" s="60"/>
      <c r="L1130" s="60"/>
      <c r="M1130" s="60"/>
      <c r="N1130" s="60"/>
      <c r="O1130" s="60"/>
    </row>
    <row r="1131" spans="11:15" ht="12.75">
      <c r="K1131" s="60"/>
      <c r="L1131" s="60"/>
      <c r="M1131" s="60"/>
      <c r="N1131" s="60"/>
      <c r="O1131" s="60"/>
    </row>
    <row r="1132" spans="11:15" ht="12.75">
      <c r="K1132" s="60"/>
      <c r="L1132" s="60"/>
      <c r="M1132" s="60"/>
      <c r="N1132" s="60"/>
      <c r="O1132" s="60"/>
    </row>
    <row r="1133" spans="11:15" ht="12.75">
      <c r="K1133" s="60"/>
      <c r="L1133" s="60"/>
      <c r="M1133" s="60"/>
      <c r="N1133" s="60"/>
      <c r="O1133" s="60"/>
    </row>
    <row r="1134" spans="11:15" ht="12.75">
      <c r="K1134" s="60"/>
      <c r="L1134" s="60"/>
      <c r="M1134" s="60"/>
      <c r="N1134" s="60"/>
      <c r="O1134" s="60"/>
    </row>
    <row r="1135" spans="11:15" ht="12.75">
      <c r="K1135" s="60"/>
      <c r="L1135" s="60"/>
      <c r="M1135" s="60"/>
      <c r="N1135" s="60"/>
      <c r="O1135" s="60"/>
    </row>
    <row r="1136" spans="11:15" ht="12.75">
      <c r="K1136" s="60"/>
      <c r="L1136" s="60"/>
      <c r="M1136" s="60"/>
      <c r="N1136" s="60"/>
      <c r="O1136" s="60"/>
    </row>
    <row r="1137" spans="11:15" ht="12.75">
      <c r="K1137" s="60"/>
      <c r="L1137" s="60"/>
      <c r="M1137" s="60"/>
      <c r="N1137" s="60"/>
      <c r="O1137" s="60"/>
    </row>
    <row r="1138" spans="11:15" ht="12.75">
      <c r="K1138" s="60"/>
      <c r="L1138" s="60"/>
      <c r="M1138" s="60"/>
      <c r="N1138" s="60"/>
      <c r="O1138" s="60"/>
    </row>
    <row r="1139" spans="11:15" ht="12.75">
      <c r="K1139" s="60"/>
      <c r="L1139" s="60"/>
      <c r="M1139" s="60"/>
      <c r="N1139" s="60"/>
      <c r="O1139" s="60"/>
    </row>
    <row r="1140" spans="11:15" ht="12.75">
      <c r="K1140" s="60"/>
      <c r="L1140" s="60"/>
      <c r="M1140" s="60"/>
      <c r="N1140" s="60"/>
      <c r="O1140" s="60"/>
    </row>
    <row r="1141" spans="11:15" ht="12.75">
      <c r="K1141" s="60"/>
      <c r="L1141" s="60"/>
      <c r="M1141" s="60"/>
      <c r="N1141" s="60"/>
      <c r="O1141" s="60"/>
    </row>
    <row r="1142" spans="11:15" ht="12.75">
      <c r="K1142" s="60"/>
      <c r="L1142" s="60"/>
      <c r="M1142" s="60"/>
      <c r="N1142" s="60"/>
      <c r="O1142" s="60"/>
    </row>
    <row r="1143" spans="11:15" ht="12.75">
      <c r="K1143" s="60"/>
      <c r="L1143" s="60"/>
      <c r="M1143" s="60"/>
      <c r="N1143" s="60"/>
      <c r="O1143" s="60"/>
    </row>
    <row r="1144" spans="11:15" ht="12.75">
      <c r="K1144" s="60"/>
      <c r="L1144" s="60"/>
      <c r="M1144" s="60"/>
      <c r="N1144" s="60"/>
      <c r="O1144" s="60"/>
    </row>
    <row r="1145" spans="11:15" ht="12.75">
      <c r="K1145" s="60"/>
      <c r="L1145" s="60"/>
      <c r="M1145" s="60"/>
      <c r="N1145" s="60"/>
      <c r="O1145" s="60"/>
    </row>
    <row r="1146" spans="11:15" ht="12.75">
      <c r="K1146" s="60"/>
      <c r="L1146" s="60"/>
      <c r="M1146" s="60"/>
      <c r="N1146" s="60"/>
      <c r="O1146" s="60"/>
    </row>
    <row r="1147" spans="11:15" ht="12.75">
      <c r="K1147" s="60"/>
      <c r="L1147" s="60"/>
      <c r="M1147" s="60"/>
      <c r="N1147" s="60"/>
      <c r="O1147" s="60"/>
    </row>
    <row r="1148" spans="11:15" ht="12.75">
      <c r="K1148" s="60"/>
      <c r="L1148" s="60"/>
      <c r="M1148" s="60"/>
      <c r="N1148" s="60"/>
      <c r="O1148" s="60"/>
    </row>
    <row r="1149" spans="11:15" ht="12.75">
      <c r="K1149" s="60"/>
      <c r="L1149" s="60"/>
      <c r="M1149" s="60"/>
      <c r="N1149" s="60"/>
      <c r="O1149" s="60"/>
    </row>
    <row r="1150" spans="11:15" ht="12.75">
      <c r="K1150" s="60"/>
      <c r="L1150" s="60"/>
      <c r="M1150" s="60"/>
      <c r="N1150" s="60"/>
      <c r="O1150" s="60"/>
    </row>
    <row r="1151" spans="11:15" ht="12.75">
      <c r="K1151" s="60"/>
      <c r="L1151" s="60"/>
      <c r="M1151" s="60"/>
      <c r="N1151" s="60"/>
      <c r="O1151" s="60"/>
    </row>
    <row r="1152" spans="11:15" ht="12.75">
      <c r="K1152" s="60"/>
      <c r="L1152" s="60"/>
      <c r="M1152" s="60"/>
      <c r="N1152" s="60"/>
      <c r="O1152" s="60"/>
    </row>
    <row r="1153" spans="11:15" ht="12.75">
      <c r="K1153" s="60"/>
      <c r="L1153" s="60"/>
      <c r="M1153" s="60"/>
      <c r="N1153" s="60"/>
      <c r="O1153" s="60"/>
    </row>
    <row r="1154" spans="11:15" ht="12.75">
      <c r="K1154" s="60"/>
      <c r="L1154" s="60"/>
      <c r="M1154" s="60"/>
      <c r="N1154" s="60"/>
      <c r="O1154" s="60"/>
    </row>
    <row r="1155" spans="11:15" ht="12.75">
      <c r="K1155" s="60"/>
      <c r="L1155" s="60"/>
      <c r="M1155" s="60"/>
      <c r="N1155" s="60"/>
      <c r="O1155" s="60"/>
    </row>
    <row r="1156" spans="11:15" ht="12.75">
      <c r="K1156" s="60"/>
      <c r="L1156" s="60"/>
      <c r="M1156" s="60"/>
      <c r="N1156" s="60"/>
      <c r="O1156" s="60"/>
    </row>
    <row r="1157" spans="11:15" ht="12.75">
      <c r="K1157" s="60"/>
      <c r="L1157" s="60"/>
      <c r="M1157" s="60"/>
      <c r="N1157" s="60"/>
      <c r="O1157" s="60"/>
    </row>
    <row r="1158" spans="11:15" ht="12.75">
      <c r="K1158" s="60"/>
      <c r="L1158" s="60"/>
      <c r="M1158" s="60"/>
      <c r="N1158" s="60"/>
      <c r="O1158" s="60"/>
    </row>
    <row r="1159" spans="11:15" ht="12.75">
      <c r="K1159" s="60"/>
      <c r="L1159" s="60"/>
      <c r="M1159" s="60"/>
      <c r="N1159" s="60"/>
      <c r="O1159" s="60"/>
    </row>
    <row r="1160" spans="11:15" ht="12.75">
      <c r="K1160" s="60"/>
      <c r="L1160" s="60"/>
      <c r="M1160" s="60"/>
      <c r="N1160" s="60"/>
      <c r="O1160" s="60"/>
    </row>
    <row r="1161" spans="11:15" ht="12.75">
      <c r="K1161" s="60"/>
      <c r="L1161" s="60"/>
      <c r="M1161" s="60"/>
      <c r="N1161" s="60"/>
      <c r="O1161" s="60"/>
    </row>
    <row r="1162" spans="11:15" ht="12.75">
      <c r="K1162" s="60"/>
      <c r="L1162" s="60"/>
      <c r="M1162" s="60"/>
      <c r="N1162" s="60"/>
      <c r="O1162" s="60"/>
    </row>
    <row r="1163" spans="11:15" ht="12.75">
      <c r="K1163" s="60"/>
      <c r="L1163" s="60"/>
      <c r="M1163" s="60"/>
      <c r="N1163" s="60"/>
      <c r="O1163" s="60"/>
    </row>
    <row r="1164" spans="11:15" ht="12.75">
      <c r="K1164" s="60"/>
      <c r="L1164" s="60"/>
      <c r="M1164" s="60"/>
      <c r="N1164" s="60"/>
      <c r="O1164" s="60"/>
    </row>
    <row r="1165" spans="11:15" ht="12.75">
      <c r="K1165" s="60"/>
      <c r="L1165" s="60"/>
      <c r="M1165" s="60"/>
      <c r="N1165" s="60"/>
      <c r="O1165" s="60"/>
    </row>
    <row r="1166" spans="11:15" ht="12.75">
      <c r="K1166" s="60"/>
      <c r="L1166" s="60"/>
      <c r="M1166" s="60"/>
      <c r="N1166" s="60"/>
      <c r="O1166" s="60"/>
    </row>
    <row r="1167" spans="11:15" ht="12.75">
      <c r="K1167" s="60"/>
      <c r="L1167" s="60"/>
      <c r="M1167" s="60"/>
      <c r="N1167" s="60"/>
      <c r="O1167" s="60"/>
    </row>
    <row r="1168" spans="11:15" ht="12.75">
      <c r="K1168" s="60"/>
      <c r="L1168" s="60"/>
      <c r="M1168" s="60"/>
      <c r="N1168" s="60"/>
      <c r="O1168" s="60"/>
    </row>
    <row r="1169" spans="11:15" ht="12.75">
      <c r="K1169" s="60"/>
      <c r="L1169" s="60"/>
      <c r="M1169" s="60"/>
      <c r="N1169" s="60"/>
      <c r="O1169" s="60"/>
    </row>
    <row r="1170" spans="11:15" ht="12.75">
      <c r="K1170" s="60"/>
      <c r="L1170" s="60"/>
      <c r="M1170" s="60"/>
      <c r="N1170" s="60"/>
      <c r="O1170" s="60"/>
    </row>
    <row r="1171" spans="11:15" ht="12.75">
      <c r="K1171" s="60"/>
      <c r="L1171" s="60"/>
      <c r="M1171" s="60"/>
      <c r="N1171" s="60"/>
      <c r="O1171" s="60"/>
    </row>
    <row r="1172" spans="11:15" ht="12.75">
      <c r="K1172" s="60"/>
      <c r="L1172" s="60"/>
      <c r="M1172" s="60"/>
      <c r="N1172" s="60"/>
      <c r="O1172" s="60"/>
    </row>
    <row r="1173" spans="11:15" ht="12.75">
      <c r="K1173" s="60"/>
      <c r="L1173" s="60"/>
      <c r="M1173" s="60"/>
      <c r="N1173" s="60"/>
      <c r="O1173" s="60"/>
    </row>
    <row r="1174" spans="11:15" ht="12.75">
      <c r="K1174" s="60"/>
      <c r="L1174" s="60"/>
      <c r="M1174" s="60"/>
      <c r="N1174" s="60"/>
      <c r="O1174" s="60"/>
    </row>
    <row r="1175" spans="11:15" ht="12.75">
      <c r="K1175" s="60"/>
      <c r="L1175" s="60"/>
      <c r="M1175" s="60"/>
      <c r="N1175" s="60"/>
      <c r="O1175" s="60"/>
    </row>
    <row r="1176" spans="11:15" ht="12.75">
      <c r="K1176" s="60"/>
      <c r="L1176" s="60"/>
      <c r="M1176" s="60"/>
      <c r="N1176" s="60"/>
      <c r="O1176" s="60"/>
    </row>
    <row r="1177" spans="11:15" ht="12.75">
      <c r="K1177" s="60"/>
      <c r="L1177" s="60"/>
      <c r="M1177" s="60"/>
      <c r="N1177" s="60"/>
      <c r="O1177" s="60"/>
    </row>
    <row r="1178" spans="11:15" ht="12.75">
      <c r="K1178" s="60"/>
      <c r="L1178" s="60"/>
      <c r="M1178" s="60"/>
      <c r="N1178" s="60"/>
      <c r="O1178" s="60"/>
    </row>
    <row r="1179" spans="11:15" ht="12.75">
      <c r="K1179" s="60"/>
      <c r="L1179" s="60"/>
      <c r="M1179" s="60"/>
      <c r="N1179" s="60"/>
      <c r="O1179" s="60"/>
    </row>
    <row r="1180" spans="11:15" ht="12.75">
      <c r="K1180" s="60"/>
      <c r="L1180" s="60"/>
      <c r="M1180" s="60"/>
      <c r="N1180" s="60"/>
      <c r="O1180" s="60"/>
    </row>
    <row r="1181" spans="11:15" ht="12.75">
      <c r="K1181" s="60"/>
      <c r="L1181" s="60"/>
      <c r="M1181" s="60"/>
      <c r="N1181" s="60"/>
      <c r="O1181" s="60"/>
    </row>
    <row r="1182" spans="11:15" ht="12.75">
      <c r="K1182" s="60"/>
      <c r="L1182" s="60"/>
      <c r="M1182" s="60"/>
      <c r="N1182" s="60"/>
      <c r="O1182" s="60"/>
    </row>
    <row r="1183" spans="11:15" ht="12.75">
      <c r="K1183" s="60"/>
      <c r="L1183" s="60"/>
      <c r="M1183" s="60"/>
      <c r="N1183" s="60"/>
      <c r="O1183" s="60"/>
    </row>
    <row r="1184" spans="11:15" ht="12.75">
      <c r="K1184" s="60"/>
      <c r="L1184" s="60"/>
      <c r="M1184" s="60"/>
      <c r="N1184" s="60"/>
      <c r="O1184" s="60"/>
    </row>
    <row r="1185" spans="11:15" ht="12.75">
      <c r="K1185" s="60"/>
      <c r="L1185" s="60"/>
      <c r="M1185" s="60"/>
      <c r="N1185" s="60"/>
      <c r="O1185" s="60"/>
    </row>
    <row r="1186" spans="11:15" ht="12.75">
      <c r="K1186" s="60"/>
      <c r="L1186" s="60"/>
      <c r="M1186" s="60"/>
      <c r="N1186" s="60"/>
      <c r="O1186" s="60"/>
    </row>
    <row r="1187" spans="11:15" ht="12.75">
      <c r="K1187" s="60"/>
      <c r="L1187" s="60"/>
      <c r="M1187" s="60"/>
      <c r="N1187" s="60"/>
      <c r="O1187" s="60"/>
    </row>
    <row r="1188" spans="11:15" ht="12.75">
      <c r="K1188" s="60"/>
      <c r="L1188" s="60"/>
      <c r="M1188" s="60"/>
      <c r="N1188" s="60"/>
      <c r="O1188" s="60"/>
    </row>
    <row r="1189" spans="11:15" ht="12.75">
      <c r="K1189" s="60"/>
      <c r="L1189" s="60"/>
      <c r="M1189" s="60"/>
      <c r="N1189" s="60"/>
      <c r="O1189" s="60"/>
    </row>
    <row r="1190" spans="11:15" ht="12.75">
      <c r="K1190" s="60"/>
      <c r="L1190" s="60"/>
      <c r="M1190" s="60"/>
      <c r="N1190" s="60"/>
      <c r="O1190" s="60"/>
    </row>
    <row r="1191" spans="11:15" ht="12.75">
      <c r="K1191" s="60"/>
      <c r="L1191" s="60"/>
      <c r="M1191" s="60"/>
      <c r="N1191" s="60"/>
      <c r="O1191" s="60"/>
    </row>
    <row r="1192" spans="11:15" ht="12.75">
      <c r="K1192" s="60"/>
      <c r="L1192" s="60"/>
      <c r="M1192" s="60"/>
      <c r="N1192" s="60"/>
      <c r="O1192" s="60"/>
    </row>
    <row r="1193" spans="11:15" ht="12.75">
      <c r="K1193" s="60"/>
      <c r="L1193" s="60"/>
      <c r="M1193" s="60"/>
      <c r="N1193" s="60"/>
      <c r="O1193" s="60"/>
    </row>
    <row r="1194" spans="11:15" ht="12.75">
      <c r="K1194" s="60"/>
      <c r="L1194" s="60"/>
      <c r="M1194" s="60"/>
      <c r="N1194" s="60"/>
      <c r="O1194" s="60"/>
    </row>
    <row r="1195" spans="11:15" ht="12.75">
      <c r="K1195" s="60"/>
      <c r="L1195" s="60"/>
      <c r="M1195" s="60"/>
      <c r="N1195" s="60"/>
      <c r="O1195" s="60"/>
    </row>
    <row r="1196" spans="11:15" ht="12.75">
      <c r="K1196" s="60"/>
      <c r="L1196" s="60"/>
      <c r="M1196" s="60"/>
      <c r="N1196" s="60"/>
      <c r="O1196" s="60"/>
    </row>
    <row r="1197" spans="11:15" ht="12.75">
      <c r="K1197" s="60"/>
      <c r="L1197" s="60"/>
      <c r="M1197" s="60"/>
      <c r="N1197" s="60"/>
      <c r="O1197" s="60"/>
    </row>
    <row r="1198" spans="11:15" ht="12.75">
      <c r="K1198" s="60"/>
      <c r="L1198" s="60"/>
      <c r="M1198" s="60"/>
      <c r="N1198" s="60"/>
      <c r="O1198" s="60"/>
    </row>
    <row r="1199" spans="11:15" ht="12.75">
      <c r="K1199" s="60"/>
      <c r="L1199" s="60"/>
      <c r="M1199" s="60"/>
      <c r="N1199" s="60"/>
      <c r="O1199" s="60"/>
    </row>
    <row r="1200" spans="11:15" ht="12.75">
      <c r="K1200" s="60"/>
      <c r="L1200" s="60"/>
      <c r="M1200" s="60"/>
      <c r="N1200" s="60"/>
      <c r="O1200" s="60"/>
    </row>
    <row r="1201" spans="11:15" ht="12.75">
      <c r="K1201" s="60"/>
      <c r="L1201" s="60"/>
      <c r="M1201" s="60"/>
      <c r="N1201" s="60"/>
      <c r="O1201" s="60"/>
    </row>
    <row r="1202" spans="11:15" ht="12.75">
      <c r="K1202" s="60"/>
      <c r="L1202" s="60"/>
      <c r="M1202" s="60"/>
      <c r="N1202" s="60"/>
      <c r="O1202" s="60"/>
    </row>
    <row r="1203" spans="11:15" ht="12.75">
      <c r="K1203" s="60"/>
      <c r="L1203" s="60"/>
      <c r="M1203" s="60"/>
      <c r="N1203" s="60"/>
      <c r="O1203" s="60"/>
    </row>
    <row r="1204" spans="11:15" ht="12.75">
      <c r="K1204" s="60"/>
      <c r="L1204" s="60"/>
      <c r="M1204" s="60"/>
      <c r="N1204" s="60"/>
      <c r="O1204" s="60"/>
    </row>
    <row r="1205" spans="11:15" ht="12.75">
      <c r="K1205" s="60"/>
      <c r="L1205" s="60"/>
      <c r="M1205" s="60"/>
      <c r="N1205" s="60"/>
      <c r="O1205" s="60"/>
    </row>
    <row r="1206" spans="11:15" ht="12.75">
      <c r="K1206" s="60"/>
      <c r="L1206" s="60"/>
      <c r="M1206" s="60"/>
      <c r="N1206" s="60"/>
      <c r="O1206" s="60"/>
    </row>
    <row r="1207" spans="11:15" ht="12.75">
      <c r="K1207" s="60"/>
      <c r="L1207" s="60"/>
      <c r="M1207" s="60"/>
      <c r="N1207" s="60"/>
      <c r="O1207" s="60"/>
    </row>
    <row r="1208" spans="11:15" ht="12.75">
      <c r="K1208" s="60"/>
      <c r="L1208" s="60"/>
      <c r="M1208" s="60"/>
      <c r="N1208" s="60"/>
      <c r="O1208" s="60"/>
    </row>
    <row r="1209" spans="11:15" ht="12.75">
      <c r="K1209" s="60"/>
      <c r="L1209" s="60"/>
      <c r="M1209" s="60"/>
      <c r="N1209" s="60"/>
      <c r="O1209" s="60"/>
    </row>
    <row r="1210" spans="11:15" ht="12.75">
      <c r="K1210" s="60"/>
      <c r="L1210" s="60"/>
      <c r="M1210" s="60"/>
      <c r="N1210" s="60"/>
      <c r="O1210" s="60"/>
    </row>
    <row r="1211" spans="11:15" ht="12.75">
      <c r="K1211" s="60"/>
      <c r="L1211" s="60"/>
      <c r="M1211" s="60"/>
      <c r="N1211" s="60"/>
      <c r="O1211" s="60"/>
    </row>
    <row r="1212" spans="11:15" ht="12.75">
      <c r="K1212" s="60"/>
      <c r="L1212" s="60"/>
      <c r="M1212" s="60"/>
      <c r="N1212" s="60"/>
      <c r="O1212" s="60"/>
    </row>
    <row r="1213" spans="11:15" ht="12.75">
      <c r="K1213" s="60"/>
      <c r="L1213" s="60"/>
      <c r="M1213" s="60"/>
      <c r="N1213" s="60"/>
      <c r="O1213" s="60"/>
    </row>
    <row r="1214" spans="11:15" ht="12.75">
      <c r="K1214" s="60"/>
      <c r="L1214" s="60"/>
      <c r="M1214" s="60"/>
      <c r="N1214" s="60"/>
      <c r="O1214" s="60"/>
    </row>
    <row r="1215" spans="11:15" ht="12.75">
      <c r="K1215" s="60"/>
      <c r="L1215" s="60"/>
      <c r="M1215" s="60"/>
      <c r="N1215" s="60"/>
      <c r="O1215" s="60"/>
    </row>
    <row r="1216" spans="11:15" ht="12.75">
      <c r="K1216" s="60"/>
      <c r="L1216" s="60"/>
      <c r="M1216" s="60"/>
      <c r="N1216" s="60"/>
      <c r="O1216" s="60"/>
    </row>
    <row r="1217" spans="11:15" ht="12.75">
      <c r="K1217" s="60"/>
      <c r="L1217" s="60"/>
      <c r="M1217" s="60"/>
      <c r="N1217" s="60"/>
      <c r="O1217" s="60"/>
    </row>
    <row r="1218" spans="11:15" ht="12.75">
      <c r="K1218" s="60"/>
      <c r="L1218" s="60"/>
      <c r="M1218" s="60"/>
      <c r="N1218" s="60"/>
      <c r="O1218" s="60"/>
    </row>
    <row r="1219" spans="11:15" ht="12.75">
      <c r="K1219" s="60"/>
      <c r="L1219" s="60"/>
      <c r="M1219" s="60"/>
      <c r="N1219" s="60"/>
      <c r="O1219" s="60"/>
    </row>
    <row r="1220" spans="11:15" ht="12.75">
      <c r="K1220" s="60"/>
      <c r="L1220" s="60"/>
      <c r="M1220" s="60"/>
      <c r="N1220" s="60"/>
      <c r="O1220" s="60"/>
    </row>
    <row r="1221" spans="11:15" ht="12.75">
      <c r="K1221" s="60"/>
      <c r="L1221" s="60"/>
      <c r="M1221" s="60"/>
      <c r="N1221" s="60"/>
      <c r="O1221" s="60"/>
    </row>
    <row r="1222" spans="11:15" ht="12.75">
      <c r="K1222" s="60"/>
      <c r="L1222" s="60"/>
      <c r="M1222" s="60"/>
      <c r="N1222" s="60"/>
      <c r="O1222" s="60"/>
    </row>
    <row r="1223" spans="11:15" ht="12.75">
      <c r="K1223" s="60"/>
      <c r="L1223" s="60"/>
      <c r="M1223" s="60"/>
      <c r="N1223" s="60"/>
      <c r="O1223" s="60"/>
    </row>
    <row r="1224" spans="11:15" ht="12.75">
      <c r="K1224" s="60"/>
      <c r="L1224" s="60"/>
      <c r="M1224" s="60"/>
      <c r="N1224" s="60"/>
      <c r="O1224" s="60"/>
    </row>
    <row r="1225" spans="11:15" ht="12.75">
      <c r="K1225" s="60"/>
      <c r="L1225" s="60"/>
      <c r="M1225" s="60"/>
      <c r="N1225" s="60"/>
      <c r="O1225" s="60"/>
    </row>
    <row r="1226" spans="11:15" ht="12.75">
      <c r="K1226" s="60"/>
      <c r="L1226" s="60"/>
      <c r="M1226" s="60"/>
      <c r="N1226" s="60"/>
      <c r="O1226" s="60"/>
    </row>
    <row r="1227" spans="11:15" ht="12.75">
      <c r="K1227" s="60"/>
      <c r="L1227" s="60"/>
      <c r="M1227" s="60"/>
      <c r="N1227" s="60"/>
      <c r="O1227" s="60"/>
    </row>
    <row r="1228" spans="11:15" ht="12.75">
      <c r="K1228" s="60"/>
      <c r="L1228" s="60"/>
      <c r="M1228" s="60"/>
      <c r="N1228" s="60"/>
      <c r="O1228" s="60"/>
    </row>
    <row r="1229" spans="11:15" ht="12.75">
      <c r="K1229" s="60"/>
      <c r="L1229" s="60"/>
      <c r="M1229" s="60"/>
      <c r="N1229" s="60"/>
      <c r="O1229" s="60"/>
    </row>
    <row r="1230" spans="11:15" ht="12.75">
      <c r="K1230" s="60"/>
      <c r="L1230" s="60"/>
      <c r="M1230" s="60"/>
      <c r="N1230" s="60"/>
      <c r="O1230" s="60"/>
    </row>
    <row r="1231" spans="11:15" ht="12.75">
      <c r="K1231" s="60"/>
      <c r="L1231" s="60"/>
      <c r="M1231" s="60"/>
      <c r="N1231" s="60"/>
      <c r="O1231" s="60"/>
    </row>
    <row r="1232" spans="11:15" ht="12.75">
      <c r="K1232" s="60"/>
      <c r="L1232" s="60"/>
      <c r="M1232" s="60"/>
      <c r="N1232" s="60"/>
      <c r="O1232" s="60"/>
    </row>
    <row r="1233" spans="11:15" ht="12.75">
      <c r="K1233" s="60"/>
      <c r="L1233" s="60"/>
      <c r="M1233" s="60"/>
      <c r="N1233" s="60"/>
      <c r="O1233" s="60"/>
    </row>
    <row r="1234" spans="11:15" ht="12.75">
      <c r="K1234" s="60"/>
      <c r="L1234" s="60"/>
      <c r="M1234" s="60"/>
      <c r="N1234" s="60"/>
      <c r="O1234" s="60"/>
    </row>
    <row r="1235" spans="11:15" ht="12.75">
      <c r="K1235" s="60"/>
      <c r="L1235" s="60"/>
      <c r="M1235" s="60"/>
      <c r="N1235" s="60"/>
      <c r="O1235" s="60"/>
    </row>
    <row r="1236" spans="11:15" ht="12.75">
      <c r="K1236" s="60"/>
      <c r="L1236" s="60"/>
      <c r="M1236" s="60"/>
      <c r="N1236" s="60"/>
      <c r="O1236" s="60"/>
    </row>
    <row r="1237" spans="11:15" ht="12.75">
      <c r="K1237" s="60"/>
      <c r="L1237" s="60"/>
      <c r="M1237" s="60"/>
      <c r="N1237" s="60"/>
      <c r="O1237" s="60"/>
    </row>
    <row r="1238" spans="11:15" ht="12.75">
      <c r="K1238" s="60"/>
      <c r="L1238" s="60"/>
      <c r="M1238" s="60"/>
      <c r="N1238" s="60"/>
      <c r="O1238" s="60"/>
    </row>
    <row r="1239" spans="11:15" ht="12.75">
      <c r="K1239" s="60"/>
      <c r="L1239" s="60"/>
      <c r="M1239" s="60"/>
      <c r="N1239" s="60"/>
      <c r="O1239" s="60"/>
    </row>
    <row r="1240" spans="11:15" ht="12.75">
      <c r="K1240" s="60"/>
      <c r="L1240" s="60"/>
      <c r="M1240" s="60"/>
      <c r="N1240" s="60"/>
      <c r="O1240" s="60"/>
    </row>
    <row r="1241" spans="11:15" ht="12.75">
      <c r="K1241" s="60"/>
      <c r="L1241" s="60"/>
      <c r="M1241" s="60"/>
      <c r="N1241" s="60"/>
      <c r="O1241" s="60"/>
    </row>
    <row r="1242" spans="11:15" ht="12.75">
      <c r="K1242" s="60"/>
      <c r="L1242" s="60"/>
      <c r="M1242" s="60"/>
      <c r="N1242" s="60"/>
      <c r="O1242" s="60"/>
    </row>
    <row r="1243" spans="11:15" ht="12.75">
      <c r="K1243" s="60"/>
      <c r="L1243" s="60"/>
      <c r="M1243" s="60"/>
      <c r="N1243" s="60"/>
      <c r="O1243" s="60"/>
    </row>
    <row r="1244" spans="11:15" ht="12.75">
      <c r="K1244" s="60"/>
      <c r="L1244" s="60"/>
      <c r="M1244" s="60"/>
      <c r="N1244" s="60"/>
      <c r="O1244" s="60"/>
    </row>
    <row r="1245" spans="11:15" ht="12.75">
      <c r="K1245" s="60"/>
      <c r="L1245" s="60"/>
      <c r="M1245" s="60"/>
      <c r="N1245" s="60"/>
      <c r="O1245" s="60"/>
    </row>
    <row r="1246" spans="11:15" ht="12.75">
      <c r="K1246" s="60"/>
      <c r="L1246" s="60"/>
      <c r="M1246" s="60"/>
      <c r="N1246" s="60"/>
      <c r="O1246" s="60"/>
    </row>
    <row r="1247" spans="11:15" ht="12.75">
      <c r="K1247" s="60"/>
      <c r="L1247" s="60"/>
      <c r="M1247" s="60"/>
      <c r="N1247" s="60"/>
      <c r="O1247" s="60"/>
    </row>
    <row r="1248" spans="11:15" ht="12.75">
      <c r="K1248" s="60"/>
      <c r="L1248" s="60"/>
      <c r="M1248" s="60"/>
      <c r="N1248" s="60"/>
      <c r="O1248" s="60"/>
    </row>
    <row r="1249" spans="11:15" ht="12.75">
      <c r="K1249" s="60"/>
      <c r="L1249" s="60"/>
      <c r="M1249" s="60"/>
      <c r="N1249" s="60"/>
      <c r="O1249" s="60"/>
    </row>
    <row r="1250" spans="11:15" ht="12.75">
      <c r="K1250" s="60"/>
      <c r="L1250" s="60"/>
      <c r="M1250" s="60"/>
      <c r="N1250" s="60"/>
      <c r="O1250" s="60"/>
    </row>
    <row r="1251" spans="11:15" ht="12.75">
      <c r="K1251" s="60"/>
      <c r="L1251" s="60"/>
      <c r="M1251" s="60"/>
      <c r="N1251" s="60"/>
      <c r="O1251" s="60"/>
    </row>
    <row r="1252" spans="11:15" ht="12.75">
      <c r="K1252" s="60"/>
      <c r="L1252" s="60"/>
      <c r="M1252" s="60"/>
      <c r="N1252" s="60"/>
      <c r="O1252" s="60"/>
    </row>
    <row r="1253" spans="11:15" ht="12.75">
      <c r="K1253" s="60"/>
      <c r="L1253" s="60"/>
      <c r="M1253" s="60"/>
      <c r="N1253" s="60"/>
      <c r="O1253" s="60"/>
    </row>
    <row r="1254" spans="11:15" ht="12.75">
      <c r="K1254" s="60"/>
      <c r="L1254" s="60"/>
      <c r="M1254" s="60"/>
      <c r="N1254" s="60"/>
      <c r="O1254" s="60"/>
    </row>
    <row r="1255" spans="11:15" ht="12.75">
      <c r="K1255" s="60"/>
      <c r="L1255" s="60"/>
      <c r="M1255" s="60"/>
      <c r="N1255" s="60"/>
      <c r="O1255" s="60"/>
    </row>
    <row r="1256" spans="11:15" ht="12.75">
      <c r="K1256" s="60"/>
      <c r="L1256" s="60"/>
      <c r="M1256" s="60"/>
      <c r="N1256" s="60"/>
      <c r="O1256" s="60"/>
    </row>
    <row r="1257" spans="11:15" ht="12.75">
      <c r="K1257" s="60"/>
      <c r="L1257" s="60"/>
      <c r="M1257" s="60"/>
      <c r="N1257" s="60"/>
      <c r="O1257" s="60"/>
    </row>
    <row r="1258" spans="11:15" ht="12.75">
      <c r="K1258" s="60"/>
      <c r="L1258" s="60"/>
      <c r="M1258" s="60"/>
      <c r="N1258" s="60"/>
      <c r="O1258" s="60"/>
    </row>
    <row r="1259" spans="11:15" ht="12.75">
      <c r="K1259" s="60"/>
      <c r="L1259" s="60"/>
      <c r="M1259" s="60"/>
      <c r="N1259" s="60"/>
      <c r="O1259" s="60"/>
    </row>
    <row r="1260" spans="11:15" ht="12.75">
      <c r="K1260" s="60"/>
      <c r="L1260" s="60"/>
      <c r="M1260" s="60"/>
      <c r="N1260" s="60"/>
      <c r="O1260" s="60"/>
    </row>
    <row r="1261" spans="11:15" ht="12.75">
      <c r="K1261" s="60"/>
      <c r="L1261" s="60"/>
      <c r="M1261" s="60"/>
      <c r="N1261" s="60"/>
      <c r="O1261" s="60"/>
    </row>
    <row r="1262" spans="11:15" ht="12.75">
      <c r="K1262" s="60"/>
      <c r="L1262" s="60"/>
      <c r="M1262" s="60"/>
      <c r="N1262" s="60"/>
      <c r="O1262" s="60"/>
    </row>
    <row r="1263" spans="11:15" ht="12.75">
      <c r="K1263" s="60"/>
      <c r="L1263" s="60"/>
      <c r="M1263" s="60"/>
      <c r="N1263" s="60"/>
      <c r="O1263" s="60"/>
    </row>
    <row r="1264" spans="11:15" ht="12.75">
      <c r="K1264" s="60"/>
      <c r="L1264" s="60"/>
      <c r="M1264" s="60"/>
      <c r="N1264" s="60"/>
      <c r="O1264" s="60"/>
    </row>
    <row r="1265" spans="11:15" ht="12.75">
      <c r="K1265" s="60"/>
      <c r="L1265" s="60"/>
      <c r="M1265" s="60"/>
      <c r="N1265" s="60"/>
      <c r="O1265" s="60"/>
    </row>
    <row r="1266" spans="11:15" ht="12.75">
      <c r="K1266" s="60"/>
      <c r="L1266" s="60"/>
      <c r="M1266" s="60"/>
      <c r="N1266" s="60"/>
      <c r="O1266" s="60"/>
    </row>
    <row r="1267" spans="11:15" ht="12.75">
      <c r="K1267" s="60"/>
      <c r="L1267" s="60"/>
      <c r="M1267" s="60"/>
      <c r="N1267" s="60"/>
      <c r="O1267" s="60"/>
    </row>
    <row r="1268" spans="11:15" ht="12.75">
      <c r="K1268" s="60"/>
      <c r="L1268" s="60"/>
      <c r="M1268" s="60"/>
      <c r="N1268" s="60"/>
      <c r="O1268" s="60"/>
    </row>
    <row r="1269" spans="11:15" ht="12.75">
      <c r="K1269" s="60"/>
      <c r="L1269" s="60"/>
      <c r="M1269" s="60"/>
      <c r="N1269" s="60"/>
      <c r="O1269" s="60"/>
    </row>
    <row r="1270" spans="11:15" ht="12.75">
      <c r="K1270" s="60"/>
      <c r="L1270" s="60"/>
      <c r="M1270" s="60"/>
      <c r="N1270" s="60"/>
      <c r="O1270" s="60"/>
    </row>
    <row r="1271" spans="11:15" ht="12.75">
      <c r="K1271" s="60"/>
      <c r="L1271" s="60"/>
      <c r="M1271" s="60"/>
      <c r="N1271" s="60"/>
      <c r="O1271" s="60"/>
    </row>
    <row r="1272" spans="11:15" ht="12.75">
      <c r="K1272" s="60"/>
      <c r="L1272" s="60"/>
      <c r="M1272" s="60"/>
      <c r="N1272" s="60"/>
      <c r="O1272" s="60"/>
    </row>
    <row r="1273" spans="11:15" ht="12.75">
      <c r="K1273" s="60"/>
      <c r="L1273" s="60"/>
      <c r="M1273" s="60"/>
      <c r="N1273" s="60"/>
      <c r="O1273" s="60"/>
    </row>
    <row r="1274" spans="11:15" ht="12.75">
      <c r="K1274" s="60"/>
      <c r="L1274" s="60"/>
      <c r="M1274" s="60"/>
      <c r="N1274" s="60"/>
      <c r="O1274" s="60"/>
    </row>
    <row r="1275" spans="11:15" ht="12.75">
      <c r="K1275" s="60"/>
      <c r="L1275" s="60"/>
      <c r="M1275" s="60"/>
      <c r="N1275" s="60"/>
      <c r="O1275" s="60"/>
    </row>
    <row r="1276" spans="11:15" ht="12.75">
      <c r="K1276" s="60"/>
      <c r="L1276" s="60"/>
      <c r="M1276" s="60"/>
      <c r="N1276" s="60"/>
      <c r="O1276" s="60"/>
    </row>
    <row r="1277" spans="11:15" ht="12.75">
      <c r="K1277" s="60"/>
      <c r="L1277" s="60"/>
      <c r="M1277" s="60"/>
      <c r="N1277" s="60"/>
      <c r="O1277" s="60"/>
    </row>
    <row r="1278" spans="11:15" ht="12.75">
      <c r="K1278" s="60"/>
      <c r="L1278" s="60"/>
      <c r="M1278" s="60"/>
      <c r="N1278" s="60"/>
      <c r="O1278" s="60"/>
    </row>
    <row r="1279" spans="11:15" ht="12.75">
      <c r="K1279" s="60"/>
      <c r="L1279" s="60"/>
      <c r="M1279" s="60"/>
      <c r="N1279" s="60"/>
      <c r="O1279" s="60"/>
    </row>
    <row r="1280" spans="11:15" ht="12.75">
      <c r="K1280" s="60"/>
      <c r="L1280" s="60"/>
      <c r="M1280" s="60"/>
      <c r="N1280" s="60"/>
      <c r="O1280" s="60"/>
    </row>
    <row r="1281" spans="11:15" ht="12.75">
      <c r="K1281" s="60"/>
      <c r="L1281" s="60"/>
      <c r="M1281" s="60"/>
      <c r="N1281" s="60"/>
      <c r="O1281" s="60"/>
    </row>
    <row r="1282" spans="11:15" ht="12.75">
      <c r="K1282" s="60"/>
      <c r="L1282" s="60"/>
      <c r="M1282" s="60"/>
      <c r="N1282" s="60"/>
      <c r="O1282" s="60"/>
    </row>
    <row r="1283" spans="11:15" ht="12.75">
      <c r="K1283" s="60"/>
      <c r="L1283" s="60"/>
      <c r="M1283" s="60"/>
      <c r="N1283" s="60"/>
      <c r="O1283" s="60"/>
    </row>
    <row r="1284" spans="11:15" ht="12.75">
      <c r="K1284" s="60"/>
      <c r="L1284" s="60"/>
      <c r="M1284" s="60"/>
      <c r="N1284" s="60"/>
      <c r="O1284" s="60"/>
    </row>
    <row r="1285" spans="11:15" ht="12.75">
      <c r="K1285" s="60"/>
      <c r="L1285" s="60"/>
      <c r="M1285" s="60"/>
      <c r="N1285" s="60"/>
      <c r="O1285" s="60"/>
    </row>
    <row r="1286" spans="11:15" ht="12.75">
      <c r="K1286" s="60"/>
      <c r="L1286" s="60"/>
      <c r="M1286" s="60"/>
      <c r="N1286" s="60"/>
      <c r="O1286" s="60"/>
    </row>
    <row r="1287" spans="11:15" ht="12.75">
      <c r="K1287" s="60"/>
      <c r="L1287" s="60"/>
      <c r="M1287" s="60"/>
      <c r="N1287" s="60"/>
      <c r="O1287" s="60"/>
    </row>
    <row r="1288" spans="11:15" ht="12.75">
      <c r="K1288" s="60"/>
      <c r="L1288" s="60"/>
      <c r="M1288" s="60"/>
      <c r="N1288" s="60"/>
      <c r="O1288" s="60"/>
    </row>
    <row r="1289" spans="11:15" ht="12.75">
      <c r="K1289" s="60"/>
      <c r="L1289" s="60"/>
      <c r="M1289" s="60"/>
      <c r="N1289" s="60"/>
      <c r="O1289" s="60"/>
    </row>
    <row r="1290" spans="11:15" ht="12.75">
      <c r="K1290" s="60"/>
      <c r="L1290" s="60"/>
      <c r="M1290" s="60"/>
      <c r="N1290" s="60"/>
      <c r="O1290" s="60"/>
    </row>
    <row r="1291" spans="11:15" ht="12.75">
      <c r="K1291" s="60"/>
      <c r="L1291" s="60"/>
      <c r="M1291" s="60"/>
      <c r="N1291" s="60"/>
      <c r="O1291" s="60"/>
    </row>
    <row r="1292" spans="11:15" ht="12.75">
      <c r="K1292" s="60"/>
      <c r="L1292" s="60"/>
      <c r="M1292" s="60"/>
      <c r="N1292" s="60"/>
      <c r="O1292" s="60"/>
    </row>
    <row r="1293" spans="11:15" ht="12.75">
      <c r="K1293" s="60"/>
      <c r="L1293" s="60"/>
      <c r="M1293" s="60"/>
      <c r="N1293" s="60"/>
      <c r="O1293" s="60"/>
    </row>
    <row r="1294" spans="11:15" ht="12.75">
      <c r="K1294" s="60"/>
      <c r="L1294" s="60"/>
      <c r="M1294" s="60"/>
      <c r="N1294" s="60"/>
      <c r="O1294" s="60"/>
    </row>
    <row r="1295" spans="11:15" ht="12.75">
      <c r="K1295" s="60"/>
      <c r="L1295" s="60"/>
      <c r="M1295" s="60"/>
      <c r="N1295" s="60"/>
      <c r="O1295" s="60"/>
    </row>
    <row r="1296" spans="11:15" ht="12.75">
      <c r="K1296" s="60"/>
      <c r="L1296" s="60"/>
      <c r="M1296" s="60"/>
      <c r="N1296" s="60"/>
      <c r="O1296" s="60"/>
    </row>
    <row r="1297" spans="11:15" ht="12.75">
      <c r="K1297" s="60"/>
      <c r="L1297" s="60"/>
      <c r="M1297" s="60"/>
      <c r="N1297" s="60"/>
      <c r="O1297" s="60"/>
    </row>
    <row r="1298" spans="11:15" ht="12.75">
      <c r="K1298" s="60"/>
      <c r="L1298" s="60"/>
      <c r="M1298" s="60"/>
      <c r="N1298" s="60"/>
      <c r="O1298" s="60"/>
    </row>
    <row r="1299" spans="11:15" ht="12.75">
      <c r="K1299" s="60"/>
      <c r="L1299" s="60"/>
      <c r="M1299" s="60"/>
      <c r="N1299" s="60"/>
      <c r="O1299" s="60"/>
    </row>
    <row r="1300" spans="11:15" ht="12.75">
      <c r="K1300" s="60"/>
      <c r="L1300" s="60"/>
      <c r="M1300" s="60"/>
      <c r="N1300" s="60"/>
      <c r="O1300" s="60"/>
    </row>
    <row r="1301" spans="11:15" ht="12.75">
      <c r="K1301" s="60"/>
      <c r="L1301" s="60"/>
      <c r="M1301" s="60"/>
      <c r="N1301" s="60"/>
      <c r="O1301" s="60"/>
    </row>
    <row r="1302" spans="11:15" ht="12.75">
      <c r="K1302" s="60"/>
      <c r="L1302" s="60"/>
      <c r="M1302" s="60"/>
      <c r="N1302" s="60"/>
      <c r="O1302" s="60"/>
    </row>
    <row r="1303" spans="11:15" ht="12.75">
      <c r="K1303" s="60"/>
      <c r="L1303" s="60"/>
      <c r="M1303" s="60"/>
      <c r="N1303" s="60"/>
      <c r="O1303" s="60"/>
    </row>
    <row r="1304" spans="11:15" ht="12.75">
      <c r="K1304" s="60"/>
      <c r="L1304" s="60"/>
      <c r="M1304" s="60"/>
      <c r="N1304" s="60"/>
      <c r="O1304" s="60"/>
    </row>
    <row r="1305" spans="11:15" ht="12.75">
      <c r="K1305" s="60"/>
      <c r="L1305" s="60"/>
      <c r="M1305" s="60"/>
      <c r="N1305" s="60"/>
      <c r="O1305" s="60"/>
    </row>
    <row r="1306" spans="11:15" ht="12.75">
      <c r="K1306" s="60"/>
      <c r="L1306" s="60"/>
      <c r="M1306" s="60"/>
      <c r="N1306" s="60"/>
      <c r="O1306" s="60"/>
    </row>
    <row r="1307" spans="11:15" ht="12.75">
      <c r="K1307" s="60"/>
      <c r="L1307" s="60"/>
      <c r="M1307" s="60"/>
      <c r="N1307" s="60"/>
      <c r="O1307" s="60"/>
    </row>
    <row r="1308" spans="11:15" ht="12.75">
      <c r="K1308" s="60"/>
      <c r="L1308" s="60"/>
      <c r="M1308" s="60"/>
      <c r="N1308" s="60"/>
      <c r="O1308" s="60"/>
    </row>
    <row r="1309" spans="11:15" ht="12.75">
      <c r="K1309" s="60"/>
      <c r="L1309" s="60"/>
      <c r="M1309" s="60"/>
      <c r="N1309" s="60"/>
      <c r="O1309" s="60"/>
    </row>
    <row r="1310" spans="11:15" ht="12.75">
      <c r="K1310" s="60"/>
      <c r="L1310" s="60"/>
      <c r="M1310" s="60"/>
      <c r="N1310" s="60"/>
      <c r="O1310" s="60"/>
    </row>
    <row r="1311" spans="11:15" ht="12.75">
      <c r="K1311" s="60"/>
      <c r="L1311" s="60"/>
      <c r="M1311" s="60"/>
      <c r="N1311" s="60"/>
      <c r="O1311" s="60"/>
    </row>
    <row r="1312" spans="11:15" ht="12.75">
      <c r="K1312" s="60"/>
      <c r="L1312" s="60"/>
      <c r="M1312" s="60"/>
      <c r="N1312" s="60"/>
      <c r="O1312" s="60"/>
    </row>
    <row r="1313" spans="11:15" ht="12.75">
      <c r="K1313" s="60"/>
      <c r="L1313" s="60"/>
      <c r="M1313" s="60"/>
      <c r="N1313" s="60"/>
      <c r="O1313" s="60"/>
    </row>
    <row r="1314" spans="11:15" ht="12.75">
      <c r="K1314" s="60"/>
      <c r="L1314" s="60"/>
      <c r="M1314" s="60"/>
      <c r="N1314" s="60"/>
      <c r="O1314" s="60"/>
    </row>
    <row r="1315" spans="11:15" ht="12.75">
      <c r="K1315" s="60"/>
      <c r="L1315" s="60"/>
      <c r="M1315" s="60"/>
      <c r="N1315" s="60"/>
      <c r="O1315" s="60"/>
    </row>
    <row r="1316" spans="11:15" ht="12.75">
      <c r="K1316" s="60"/>
      <c r="L1316" s="60"/>
      <c r="M1316" s="60"/>
      <c r="N1316" s="60"/>
      <c r="O1316" s="60"/>
    </row>
    <row r="1317" spans="11:15" ht="12.75">
      <c r="K1317" s="60"/>
      <c r="L1317" s="60"/>
      <c r="M1317" s="60"/>
      <c r="N1317" s="60"/>
      <c r="O1317" s="60"/>
    </row>
    <row r="1318" spans="11:15" ht="12.75">
      <c r="K1318" s="60"/>
      <c r="L1318" s="60"/>
      <c r="M1318" s="60"/>
      <c r="N1318" s="60"/>
      <c r="O1318" s="60"/>
    </row>
    <row r="1319" spans="11:15" ht="12.75">
      <c r="K1319" s="60"/>
      <c r="L1319" s="60"/>
      <c r="M1319" s="60"/>
      <c r="N1319" s="60"/>
      <c r="O1319" s="60"/>
    </row>
    <row r="1320" spans="11:15" ht="12.75">
      <c r="K1320" s="60"/>
      <c r="L1320" s="60"/>
      <c r="M1320" s="60"/>
      <c r="N1320" s="60"/>
      <c r="O1320" s="60"/>
    </row>
    <row r="1321" spans="11:15" ht="12.75">
      <c r="K1321" s="60"/>
      <c r="L1321" s="60"/>
      <c r="M1321" s="60"/>
      <c r="N1321" s="60"/>
      <c r="O1321" s="60"/>
    </row>
    <row r="1322" spans="11:15" ht="12.75">
      <c r="K1322" s="60"/>
      <c r="L1322" s="60"/>
      <c r="M1322" s="60"/>
      <c r="N1322" s="60"/>
      <c r="O1322" s="60"/>
    </row>
    <row r="1323" spans="11:15" ht="12.75">
      <c r="K1323" s="60"/>
      <c r="L1323" s="60"/>
      <c r="M1323" s="60"/>
      <c r="N1323" s="60"/>
      <c r="O1323" s="60"/>
    </row>
    <row r="1324" spans="11:15" ht="12.75">
      <c r="K1324" s="60"/>
      <c r="L1324" s="60"/>
      <c r="M1324" s="60"/>
      <c r="N1324" s="60"/>
      <c r="O1324" s="60"/>
    </row>
    <row r="1325" spans="11:15" ht="12.75">
      <c r="K1325" s="60"/>
      <c r="L1325" s="60"/>
      <c r="M1325" s="60"/>
      <c r="N1325" s="60"/>
      <c r="O1325" s="60"/>
    </row>
    <row r="1326" spans="11:15" ht="12.75">
      <c r="K1326" s="60"/>
      <c r="L1326" s="60"/>
      <c r="M1326" s="60"/>
      <c r="N1326" s="60"/>
      <c r="O1326" s="60"/>
    </row>
    <row r="1327" spans="11:15" ht="12.75">
      <c r="K1327" s="60"/>
      <c r="L1327" s="60"/>
      <c r="M1327" s="60"/>
      <c r="N1327" s="60"/>
      <c r="O1327" s="60"/>
    </row>
    <row r="1328" spans="11:15" ht="12.75">
      <c r="K1328" s="60"/>
      <c r="L1328" s="60"/>
      <c r="M1328" s="60"/>
      <c r="N1328" s="60"/>
      <c r="O1328" s="60"/>
    </row>
    <row r="1329" spans="11:15" ht="12.75">
      <c r="K1329" s="60"/>
      <c r="L1329" s="60"/>
      <c r="M1329" s="60"/>
      <c r="N1329" s="60"/>
      <c r="O1329" s="60"/>
    </row>
    <row r="1330" spans="11:15" ht="12.75">
      <c r="K1330" s="60"/>
      <c r="L1330" s="60"/>
      <c r="M1330" s="60"/>
      <c r="N1330" s="60"/>
      <c r="O1330" s="60"/>
    </row>
    <row r="1331" spans="11:15" ht="12.75">
      <c r="K1331" s="60"/>
      <c r="L1331" s="60"/>
      <c r="M1331" s="60"/>
      <c r="N1331" s="60"/>
      <c r="O1331" s="60"/>
    </row>
    <row r="1332" spans="11:15" ht="12.75">
      <c r="K1332" s="60"/>
      <c r="L1332" s="60"/>
      <c r="M1332" s="60"/>
      <c r="N1332" s="60"/>
      <c r="O1332" s="60"/>
    </row>
    <row r="1333" spans="11:15" ht="12.75">
      <c r="K1333" s="60"/>
      <c r="L1333" s="60"/>
      <c r="M1333" s="60"/>
      <c r="N1333" s="60"/>
      <c r="O1333" s="60"/>
    </row>
    <row r="1334" spans="11:15" ht="12.75">
      <c r="K1334" s="60"/>
      <c r="L1334" s="60"/>
      <c r="M1334" s="60"/>
      <c r="N1334" s="60"/>
      <c r="O1334" s="60"/>
    </row>
    <row r="1335" spans="11:15" ht="12.75">
      <c r="K1335" s="60"/>
      <c r="L1335" s="60"/>
      <c r="M1335" s="60"/>
      <c r="N1335" s="60"/>
      <c r="O1335" s="60"/>
    </row>
    <row r="1336" spans="11:15" ht="12.75">
      <c r="K1336" s="60"/>
      <c r="L1336" s="60"/>
      <c r="M1336" s="60"/>
      <c r="N1336" s="60"/>
      <c r="O1336" s="60"/>
    </row>
    <row r="1337" spans="11:15" ht="12.75">
      <c r="K1337" s="60"/>
      <c r="L1337" s="60"/>
      <c r="M1337" s="60"/>
      <c r="N1337" s="60"/>
      <c r="O1337" s="60"/>
    </row>
    <row r="1338" spans="11:15" ht="12.75">
      <c r="K1338" s="60"/>
      <c r="L1338" s="60"/>
      <c r="M1338" s="60"/>
      <c r="N1338" s="60"/>
      <c r="O1338" s="60"/>
    </row>
    <row r="1339" spans="11:15" ht="12.75">
      <c r="K1339" s="60"/>
      <c r="L1339" s="60"/>
      <c r="M1339" s="60"/>
      <c r="N1339" s="60"/>
      <c r="O1339" s="60"/>
    </row>
  </sheetData>
  <sheetProtection/>
  <mergeCells count="212">
    <mergeCell ref="A1:E1"/>
    <mergeCell ref="CV4:CV5"/>
    <mergeCell ref="A3:A5"/>
    <mergeCell ref="B3:B5"/>
    <mergeCell ref="C3:I3"/>
    <mergeCell ref="J3:O3"/>
    <mergeCell ref="C4:D4"/>
    <mergeCell ref="E4:G4"/>
    <mergeCell ref="H4:L4"/>
    <mergeCell ref="P3:AB3"/>
    <mergeCell ref="AC3:AF3"/>
    <mergeCell ref="AG3:AJ3"/>
    <mergeCell ref="AK3:CN3"/>
    <mergeCell ref="CO3:CR3"/>
    <mergeCell ref="CS3:CU3"/>
    <mergeCell ref="AI4:AJ4"/>
    <mergeCell ref="AK4:AR4"/>
    <mergeCell ref="AS4:AZ4"/>
    <mergeCell ref="BA4:BH4"/>
    <mergeCell ref="CU4:CU5"/>
    <mergeCell ref="BQ4:BX4"/>
    <mergeCell ref="M4:M5"/>
    <mergeCell ref="N4:O4"/>
    <mergeCell ref="P4:AB4"/>
    <mergeCell ref="AC4:AC5"/>
    <mergeCell ref="AD4:AD5"/>
    <mergeCell ref="AE4:AE5"/>
    <mergeCell ref="A7:J7"/>
    <mergeCell ref="AA7:AA265"/>
    <mergeCell ref="P8:P33"/>
    <mergeCell ref="Q8:Q33"/>
    <mergeCell ref="R8:R197"/>
    <mergeCell ref="BI4:BP4"/>
    <mergeCell ref="P34:P35"/>
    <mergeCell ref="Q34:Q35"/>
    <mergeCell ref="S34:S35"/>
    <mergeCell ref="S8:S33"/>
    <mergeCell ref="W196:W197"/>
    <mergeCell ref="Y196:Y197"/>
    <mergeCell ref="CQ4:CQ5"/>
    <mergeCell ref="CR4:CR5"/>
    <mergeCell ref="AB8:AB33"/>
    <mergeCell ref="W34:W35"/>
    <mergeCell ref="Y34:Y35"/>
    <mergeCell ref="AB34:AB35"/>
    <mergeCell ref="CS4:CS5"/>
    <mergeCell ref="CT4:CT5"/>
    <mergeCell ref="CO4:CO5"/>
    <mergeCell ref="CP4:CP5"/>
    <mergeCell ref="AF4:AF5"/>
    <mergeCell ref="AG4:AH4"/>
    <mergeCell ref="BY4:CF4"/>
    <mergeCell ref="CG4:CN4"/>
    <mergeCell ref="S36:S76"/>
    <mergeCell ref="W36:W76"/>
    <mergeCell ref="P77:P78"/>
    <mergeCell ref="Q77:Q78"/>
    <mergeCell ref="P79:P102"/>
    <mergeCell ref="Q79:Q102"/>
    <mergeCell ref="Y36:Y76"/>
    <mergeCell ref="AB36:AB76"/>
    <mergeCell ref="V8:V197"/>
    <mergeCell ref="W8:W33"/>
    <mergeCell ref="Y8:Y33"/>
    <mergeCell ref="S196:S197"/>
    <mergeCell ref="S77:S78"/>
    <mergeCell ref="W77:W78"/>
    <mergeCell ref="Y77:Y78"/>
    <mergeCell ref="AB77:AB78"/>
    <mergeCell ref="S79:S102"/>
    <mergeCell ref="W79:W102"/>
    <mergeCell ref="Y79:Y102"/>
    <mergeCell ref="AB79:AB102"/>
    <mergeCell ref="P103:P116"/>
    <mergeCell ref="Q103:Q116"/>
    <mergeCell ref="S103:S116"/>
    <mergeCell ref="W103:W116"/>
    <mergeCell ref="Y103:Y116"/>
    <mergeCell ref="AB103:AB116"/>
    <mergeCell ref="P117:P118"/>
    <mergeCell ref="Q117:Q118"/>
    <mergeCell ref="S117:S118"/>
    <mergeCell ref="W117:W118"/>
    <mergeCell ref="Y117:Y118"/>
    <mergeCell ref="AB117:AB118"/>
    <mergeCell ref="T8:T197"/>
    <mergeCell ref="U8:U197"/>
    <mergeCell ref="P36:P76"/>
    <mergeCell ref="Q36:Q76"/>
    <mergeCell ref="P119:P143"/>
    <mergeCell ref="Q119:Q143"/>
    <mergeCell ref="S119:S143"/>
    <mergeCell ref="W119:W143"/>
    <mergeCell ref="Y119:Y143"/>
    <mergeCell ref="AB119:AB143"/>
    <mergeCell ref="P144:P168"/>
    <mergeCell ref="Q144:Q168"/>
    <mergeCell ref="S144:S168"/>
    <mergeCell ref="W144:W168"/>
    <mergeCell ref="Y144:Y168"/>
    <mergeCell ref="AB144:AB168"/>
    <mergeCell ref="P169:P182"/>
    <mergeCell ref="Q169:Q182"/>
    <mergeCell ref="S169:S182"/>
    <mergeCell ref="W169:W182"/>
    <mergeCell ref="Y169:Y182"/>
    <mergeCell ref="AB169:AB182"/>
    <mergeCell ref="P184:P185"/>
    <mergeCell ref="Q184:Q185"/>
    <mergeCell ref="S184:S185"/>
    <mergeCell ref="W184:W185"/>
    <mergeCell ref="Y184:Y185"/>
    <mergeCell ref="AB184:AB185"/>
    <mergeCell ref="P187:P189"/>
    <mergeCell ref="Q187:Q189"/>
    <mergeCell ref="S187:S189"/>
    <mergeCell ref="W187:W189"/>
    <mergeCell ref="Y187:Y189"/>
    <mergeCell ref="AB187:AB189"/>
    <mergeCell ref="P190:P191"/>
    <mergeCell ref="Q190:Q191"/>
    <mergeCell ref="S190:S191"/>
    <mergeCell ref="W190:W191"/>
    <mergeCell ref="Y190:Y191"/>
    <mergeCell ref="Z190:Z191"/>
    <mergeCell ref="AB190:AB191"/>
    <mergeCell ref="P192:P195"/>
    <mergeCell ref="Q192:Q195"/>
    <mergeCell ref="S192:S195"/>
    <mergeCell ref="W192:W195"/>
    <mergeCell ref="Y192:Y195"/>
    <mergeCell ref="AB192:AB195"/>
    <mergeCell ref="Z194:Z197"/>
    <mergeCell ref="P196:P197"/>
    <mergeCell ref="Q196:Q197"/>
    <mergeCell ref="AB196:AB197"/>
    <mergeCell ref="A199:I199"/>
    <mergeCell ref="P201:P209"/>
    <mergeCell ref="Q201:Q209"/>
    <mergeCell ref="R201:R224"/>
    <mergeCell ref="S201:S209"/>
    <mergeCell ref="T201:T224"/>
    <mergeCell ref="U201:U224"/>
    <mergeCell ref="V201:V224"/>
    <mergeCell ref="W201:W209"/>
    <mergeCell ref="Y201:Y209"/>
    <mergeCell ref="AB201:AB209"/>
    <mergeCell ref="P211:P212"/>
    <mergeCell ref="Q211:Q212"/>
    <mergeCell ref="S211:S212"/>
    <mergeCell ref="W211:W212"/>
    <mergeCell ref="Y211:Y212"/>
    <mergeCell ref="AB211:AB212"/>
    <mergeCell ref="P214:P219"/>
    <mergeCell ref="Q214:Q219"/>
    <mergeCell ref="S214:S219"/>
    <mergeCell ref="W214:W219"/>
    <mergeCell ref="Y214:Y219"/>
    <mergeCell ref="AB214:AB219"/>
    <mergeCell ref="P221:P223"/>
    <mergeCell ref="Q221:Q223"/>
    <mergeCell ref="S221:S223"/>
    <mergeCell ref="W221:W223"/>
    <mergeCell ref="Y221:Y223"/>
    <mergeCell ref="AB221:AB223"/>
    <mergeCell ref="V228:V229"/>
    <mergeCell ref="W228:W229"/>
    <mergeCell ref="Y228:Y229"/>
    <mergeCell ref="AB228:AB229"/>
    <mergeCell ref="A231:I231"/>
    <mergeCell ref="A226:I226"/>
    <mergeCell ref="P228:P229"/>
    <mergeCell ref="Q228:Q229"/>
    <mergeCell ref="R228:R229"/>
    <mergeCell ref="S228:S229"/>
    <mergeCell ref="S253:S258"/>
    <mergeCell ref="P232:P234"/>
    <mergeCell ref="Q232:Q234"/>
    <mergeCell ref="R232:R262"/>
    <mergeCell ref="S232:S234"/>
    <mergeCell ref="U228:U229"/>
    <mergeCell ref="T228:T229"/>
    <mergeCell ref="AB232:AB251"/>
    <mergeCell ref="P236:P251"/>
    <mergeCell ref="Q236:Q251"/>
    <mergeCell ref="S236:S251"/>
    <mergeCell ref="T232:T262"/>
    <mergeCell ref="U232:U262"/>
    <mergeCell ref="W253:W258"/>
    <mergeCell ref="Y253:Y258"/>
    <mergeCell ref="P253:P258"/>
    <mergeCell ref="Q253:Q258"/>
    <mergeCell ref="AB253:AB258"/>
    <mergeCell ref="P260:P262"/>
    <mergeCell ref="Q260:Q262"/>
    <mergeCell ref="S260:S262"/>
    <mergeCell ref="W260:W262"/>
    <mergeCell ref="Y260:Y262"/>
    <mergeCell ref="AB260:AB262"/>
    <mergeCell ref="V232:V262"/>
    <mergeCell ref="W232:W251"/>
    <mergeCell ref="Y232:Y251"/>
    <mergeCell ref="V264:V265"/>
    <mergeCell ref="W264:W265"/>
    <mergeCell ref="Y264:Y265"/>
    <mergeCell ref="AB264:AB265"/>
    <mergeCell ref="P264:P265"/>
    <mergeCell ref="Q264:Q265"/>
    <mergeCell ref="R264:R265"/>
    <mergeCell ref="S264:S265"/>
    <mergeCell ref="T264:T265"/>
    <mergeCell ref="U264:U26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2016-05-18T09:13:49Z</cp:lastPrinted>
  <dcterms:created xsi:type="dcterms:W3CDTF">1996-10-08T23:32:33Z</dcterms:created>
  <dcterms:modified xsi:type="dcterms:W3CDTF">2016-05-27T12:12:57Z</dcterms:modified>
  <cp:category/>
  <cp:version/>
  <cp:contentType/>
  <cp:contentStatus/>
</cp:coreProperties>
</file>